
<file path=[Content_Types].xml><?xml version="1.0" encoding="utf-8"?>
<Types xmlns="http://schemas.openxmlformats.org/package/2006/content-types">
  <Default Extension="jpeg" ContentType="image/jpeg"/>
  <Default Extension="JPG" ContentType="image/.jp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ellimages.xml" ContentType="application/vnd.wps-officedocument.cellimage+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19635" windowHeight="7695"/>
  </bookViews>
  <sheets>
    <sheet name="26秋中职技校&amp;培训教材目录" sheetId="1" r:id="rId1"/>
    <sheet name="入选人社部规划教材目录" sheetId="6" r:id="rId2"/>
    <sheet name="26秋中职数字教材" sheetId="4" r:id="rId3"/>
  </sheets>
  <externalReferences>
    <externalReference r:id="rId4"/>
    <externalReference r:id="rId5"/>
    <externalReference r:id="rId6"/>
    <externalReference r:id="rId7"/>
  </externalReferences>
  <definedNames>
    <definedName name="_xlnm._FilterDatabase" localSheetId="0" hidden="1">'26秋中职技校&amp;培训教材目录'!$D$1:$D$1289</definedName>
    <definedName name="_18秋中职去旧书">'26秋中职技校&amp;培训教材目录'!$B$1:$N$1</definedName>
    <definedName name="_18秋高职去旧书">'[1]22秋高职教材目录'!$B$1:$N$1</definedName>
    <definedName name="_18秋本科去旧书">#REF!</definedName>
    <definedName name="_18秋高职去旧书" localSheetId="2">'[2]22秋高职教材目录'!$B$1:$N$1</definedName>
    <definedName name="_xlnm._FilterDatabase" localSheetId="2" hidden="1">'26秋中职数字教材'!$D:$D</definedName>
    <definedName name="_18秋高职去旧书" localSheetId="1">'[3]22秋高职教材目录'!$B$1:$N$1</definedName>
    <definedName name="_18秋本科去旧书" localSheetId="1">#REF!</definedName>
    <definedName name="_18秋中职去旧书" localSheetId="1">'[4]25秋中职技校&amp;培训教材目录'!$B$1:$N$1</definedName>
    <definedName name="_xlnm._FilterDatabase" localSheetId="1" hidden="1">入选人社部规划教材目录!$K$1:$K$136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ellimages.xml><?xml version="1.0" encoding="utf-8"?>
<etc:cellImages xmlns:xdr="http://schemas.openxmlformats.org/drawingml/2006/spreadsheetDrawing" xmlns:r="http://schemas.openxmlformats.org/officeDocument/2006/relationships" xmlns:a="http://schemas.openxmlformats.org/drawingml/2006/main" xmlns:etc="http://www.wps.cn/officeDocument/2017/etCustomData">
  <etc:cellImage>
    <xdr:pic>
      <xdr:nvPicPr>
        <xdr:cNvPr id="103" name="ID_C43B990214F741A790FC35C177E9B228" descr="KJ25359"/>
        <xdr:cNvPicPr/>
      </xdr:nvPicPr>
      <xdr:blipFill>
        <a:blip r:embed="rId1"/>
        <a:stretch>
          <a:fillRect/>
        </a:stretch>
      </xdr:blipFill>
      <xdr:spPr>
        <a:xfrm>
          <a:off x="0" y="0"/>
          <a:ext cx="2667000" cy="2667000"/>
        </a:xfrm>
        <a:prstGeom prst="rect">
          <a:avLst/>
        </a:prstGeom>
      </xdr:spPr>
    </xdr:pic>
  </etc:cellImage>
  <etc:cellImage>
    <xdr:pic>
      <xdr:nvPicPr>
        <xdr:cNvPr id="386" name="ID_9ABE2AC172184943B1C58E3DCB0D3B7A" descr="KJ25813"/>
        <xdr:cNvPicPr/>
      </xdr:nvPicPr>
      <xdr:blipFill>
        <a:blip r:embed="rId2"/>
        <a:stretch>
          <a:fillRect/>
        </a:stretch>
      </xdr:blipFill>
      <xdr:spPr>
        <a:xfrm>
          <a:off x="0" y="0"/>
          <a:ext cx="2667000" cy="2667000"/>
        </a:xfrm>
        <a:prstGeom prst="rect">
          <a:avLst/>
        </a:prstGeom>
      </xdr:spPr>
    </xdr:pic>
  </etc:cellImage>
  <etc:cellImage>
    <xdr:pic>
      <xdr:nvPicPr>
        <xdr:cNvPr id="337" name="ID_BA70671060E8445184D055F8B629CA82" descr="KJ26008"/>
        <xdr:cNvPicPr/>
      </xdr:nvPicPr>
      <xdr:blipFill>
        <a:blip r:embed="rId3"/>
        <a:stretch>
          <a:fillRect/>
        </a:stretch>
      </xdr:blipFill>
      <xdr:spPr>
        <a:xfrm>
          <a:off x="0" y="0"/>
          <a:ext cx="2667000" cy="2667000"/>
        </a:xfrm>
        <a:prstGeom prst="rect">
          <a:avLst/>
        </a:prstGeom>
      </xdr:spPr>
    </xdr:pic>
  </etc:cellImage>
  <etc:cellImage>
    <xdr:pic>
      <xdr:nvPicPr>
        <xdr:cNvPr id="143" name="ID_A71BF7F46F944F50A5E8EA90293B7B37" descr="KJ24417"/>
        <xdr:cNvPicPr>
          <a:picLocks noChangeAspect="1"/>
        </xdr:cNvPicPr>
      </xdr:nvPicPr>
      <xdr:blipFill>
        <a:blip r:embed="rId4"/>
        <a:stretch>
          <a:fillRect/>
        </a:stretch>
      </xdr:blipFill>
      <xdr:spPr>
        <a:xfrm>
          <a:off x="17328515" y="14611350"/>
          <a:ext cx="946150" cy="937260"/>
        </a:xfrm>
        <a:prstGeom prst="rect">
          <a:avLst/>
        </a:prstGeom>
      </xdr:spPr>
    </xdr:pic>
  </etc:cellImage>
  <etc:cellImage>
    <xdr:pic>
      <xdr:nvPicPr>
        <xdr:cNvPr id="115" name="ID_C76B31F66EBB4047B7105863EDD9EA32" descr="KJ24625"/>
        <xdr:cNvPicPr>
          <a:picLocks noChangeAspect="1"/>
        </xdr:cNvPicPr>
      </xdr:nvPicPr>
      <xdr:blipFill>
        <a:blip r:embed="rId5"/>
        <a:stretch>
          <a:fillRect/>
        </a:stretch>
      </xdr:blipFill>
      <xdr:spPr>
        <a:xfrm>
          <a:off x="17328515" y="17571085"/>
          <a:ext cx="946150" cy="937895"/>
        </a:xfrm>
        <a:prstGeom prst="rect">
          <a:avLst/>
        </a:prstGeom>
      </xdr:spPr>
    </xdr:pic>
  </etc:cellImage>
  <etc:cellImage>
    <xdr:pic>
      <xdr:nvPicPr>
        <xdr:cNvPr id="541" name="ID_CF54AAF2D89B456CA0DF34EA9E4D917C"/>
        <xdr:cNvPicPr>
          <a:picLocks noChangeAspect="1"/>
        </xdr:cNvPicPr>
      </xdr:nvPicPr>
      <xdr:blipFill>
        <a:blip r:embed="rId6"/>
        <a:stretch>
          <a:fillRect/>
        </a:stretch>
      </xdr:blipFill>
      <xdr:spPr>
        <a:xfrm>
          <a:off x="7448550" y="324011925"/>
          <a:ext cx="1181100" cy="1270000"/>
        </a:xfrm>
        <a:prstGeom prst="rect">
          <a:avLst/>
        </a:prstGeom>
      </xdr:spPr>
    </xdr:pic>
  </etc:cellImage>
  <etc:cellImage>
    <xdr:pic>
      <xdr:nvPicPr>
        <xdr:cNvPr id="509" name="ID_5FBB97FCC07B4B4FA1DA007BB39CB897"/>
        <xdr:cNvPicPr>
          <a:picLocks noChangeAspect="1"/>
        </xdr:cNvPicPr>
      </xdr:nvPicPr>
      <xdr:blipFill>
        <a:blip r:embed="rId7"/>
        <a:stretch>
          <a:fillRect/>
        </a:stretch>
      </xdr:blipFill>
      <xdr:spPr>
        <a:xfrm>
          <a:off x="7448550" y="308771925"/>
          <a:ext cx="1181100" cy="1270000"/>
        </a:xfrm>
        <a:prstGeom prst="rect">
          <a:avLst/>
        </a:prstGeom>
      </xdr:spPr>
    </xdr:pic>
  </etc:cellImage>
  <etc:cellImage>
    <xdr:pic>
      <xdr:nvPicPr>
        <xdr:cNvPr id="505" name="ID_CC21792950F240479EC5407A44772A42"/>
        <xdr:cNvPicPr>
          <a:picLocks noChangeAspect="1"/>
        </xdr:cNvPicPr>
      </xdr:nvPicPr>
      <xdr:blipFill>
        <a:blip r:embed="rId8"/>
        <a:stretch>
          <a:fillRect/>
        </a:stretch>
      </xdr:blipFill>
      <xdr:spPr>
        <a:xfrm>
          <a:off x="7448550" y="306231925"/>
          <a:ext cx="1181100" cy="1270000"/>
        </a:xfrm>
        <a:prstGeom prst="rect">
          <a:avLst/>
        </a:prstGeom>
      </xdr:spPr>
    </xdr:pic>
  </etc:cellImage>
  <etc:cellImage>
    <xdr:pic>
      <xdr:nvPicPr>
        <xdr:cNvPr id="485" name="ID_8058C81955884DB889DBCC81DE247FE7"/>
        <xdr:cNvPicPr>
          <a:picLocks noChangeAspect="1"/>
        </xdr:cNvPicPr>
      </xdr:nvPicPr>
      <xdr:blipFill>
        <a:blip r:embed="rId9"/>
        <a:stretch>
          <a:fillRect/>
        </a:stretch>
      </xdr:blipFill>
      <xdr:spPr>
        <a:xfrm>
          <a:off x="7448550" y="293531925"/>
          <a:ext cx="1181100" cy="1270000"/>
        </a:xfrm>
        <a:prstGeom prst="rect">
          <a:avLst/>
        </a:prstGeom>
      </xdr:spPr>
    </xdr:pic>
  </etc:cellImage>
  <etc:cellImage>
    <xdr:pic>
      <xdr:nvPicPr>
        <xdr:cNvPr id="503" name="ID_9FDF99A103284F9B939A30F058C7370E"/>
        <xdr:cNvPicPr>
          <a:picLocks noChangeAspect="1"/>
        </xdr:cNvPicPr>
      </xdr:nvPicPr>
      <xdr:blipFill>
        <a:blip r:embed="rId10"/>
        <a:stretch>
          <a:fillRect/>
        </a:stretch>
      </xdr:blipFill>
      <xdr:spPr>
        <a:xfrm>
          <a:off x="7448550" y="304961925"/>
          <a:ext cx="1181100" cy="1270000"/>
        </a:xfrm>
        <a:prstGeom prst="rect">
          <a:avLst/>
        </a:prstGeom>
      </xdr:spPr>
    </xdr:pic>
  </etc:cellImage>
  <etc:cellImage>
    <xdr:pic>
      <xdr:nvPicPr>
        <xdr:cNvPr id="353" name="ID_EC4522DF1C984D04A614871A7097FE19"/>
        <xdr:cNvPicPr>
          <a:picLocks noChangeAspect="1"/>
        </xdr:cNvPicPr>
      </xdr:nvPicPr>
      <xdr:blipFill>
        <a:blip r:embed="rId11"/>
        <a:stretch>
          <a:fillRect/>
        </a:stretch>
      </xdr:blipFill>
      <xdr:spPr>
        <a:xfrm>
          <a:off x="7448550" y="213521925"/>
          <a:ext cx="1181100" cy="1270000"/>
        </a:xfrm>
        <a:prstGeom prst="rect">
          <a:avLst/>
        </a:prstGeom>
      </xdr:spPr>
    </xdr:pic>
  </etc:cellImage>
  <etc:cellImage>
    <xdr:pic>
      <xdr:nvPicPr>
        <xdr:cNvPr id="946" name="ID_73893F949B914E539EC3D8FA69213ADC"/>
        <xdr:cNvPicPr>
          <a:picLocks noChangeAspect="1"/>
        </xdr:cNvPicPr>
      </xdr:nvPicPr>
      <xdr:blipFill>
        <a:blip r:embed="rId12"/>
        <a:stretch>
          <a:fillRect/>
        </a:stretch>
      </xdr:blipFill>
      <xdr:spPr>
        <a:xfrm>
          <a:off x="15721330" y="59982100"/>
          <a:ext cx="1143000" cy="1270000"/>
        </a:xfrm>
        <a:prstGeom prst="rect">
          <a:avLst/>
        </a:prstGeom>
      </xdr:spPr>
    </xdr:pic>
  </etc:cellImage>
  <etc:cellImage>
    <xdr:pic>
      <xdr:nvPicPr>
        <xdr:cNvPr id="38" name="ID_64E5A74DF7594F51A1CB32C168D424EA"/>
        <xdr:cNvPicPr>
          <a:picLocks noChangeAspect="1"/>
        </xdr:cNvPicPr>
      </xdr:nvPicPr>
      <xdr:blipFill>
        <a:blip r:embed="rId13"/>
        <a:stretch>
          <a:fillRect/>
        </a:stretch>
      </xdr:blipFill>
      <xdr:spPr>
        <a:xfrm>
          <a:off x="15605125" y="621309400"/>
          <a:ext cx="1228725" cy="1270000"/>
        </a:xfrm>
        <a:prstGeom prst="rect">
          <a:avLst/>
        </a:prstGeom>
      </xdr:spPr>
    </xdr:pic>
  </etc:cellImage>
  <etc:cellImage>
    <xdr:pic>
      <xdr:nvPicPr>
        <xdr:cNvPr id="17" name="ID_2AC89DDDFE694DC2966D2FF2F18D0E34"/>
        <xdr:cNvPicPr>
          <a:picLocks noChangeAspect="1"/>
        </xdr:cNvPicPr>
      </xdr:nvPicPr>
      <xdr:blipFill>
        <a:blip r:embed="rId14"/>
        <a:stretch>
          <a:fillRect/>
        </a:stretch>
      </xdr:blipFill>
      <xdr:spPr>
        <a:xfrm>
          <a:off x="17882870" y="5359400"/>
          <a:ext cx="1257300" cy="1270000"/>
        </a:xfrm>
        <a:prstGeom prst="rect">
          <a:avLst/>
        </a:prstGeom>
      </xdr:spPr>
    </xdr:pic>
  </etc:cellImage>
</etc:cellImages>
</file>

<file path=xl/sharedStrings.xml><?xml version="1.0" encoding="utf-8"?>
<sst xmlns="http://schemas.openxmlformats.org/spreadsheetml/2006/main" count="9265" uniqueCount="6880">
  <si>
    <t>序号</t>
  </si>
  <si>
    <t>近一年新书书号</t>
  </si>
  <si>
    <t>书名</t>
  </si>
  <si>
    <t>书号</t>
  </si>
  <si>
    <t>作者</t>
  </si>
  <si>
    <t>定价</t>
  </si>
  <si>
    <t>配套资源</t>
  </si>
  <si>
    <t>十二五国规</t>
  </si>
  <si>
    <t>十三五国规</t>
  </si>
  <si>
    <t>十四五国规</t>
  </si>
  <si>
    <t>印次出版日期</t>
  </si>
  <si>
    <t>备注</t>
  </si>
  <si>
    <t>本书特色</t>
  </si>
  <si>
    <t>ISBN</t>
  </si>
  <si>
    <t>链接</t>
  </si>
  <si>
    <t>中职教材</t>
  </si>
  <si>
    <t>中职教材&gt;公共基础课</t>
  </si>
  <si>
    <t>中职教材&gt;公共基础课&gt;文化素质课程</t>
  </si>
  <si>
    <t>劳动教育与实践指导</t>
  </si>
  <si>
    <t>75079</t>
  </si>
  <si>
    <t>谷世宏 杨潇楠 杜亚娟</t>
  </si>
  <si>
    <t>电子课件、二维码、微课视频</t>
  </si>
  <si>
    <t>十四五</t>
  </si>
  <si>
    <t>“十四五”职业教育国家规划教材</t>
  </si>
  <si>
    <t>978-7-111-75079-6</t>
  </si>
  <si>
    <t>http://www.cmpedu.com/books/book/5607496.htm</t>
  </si>
  <si>
    <t>78436</t>
  </si>
  <si>
    <t>新时代劳动教育教程（第2版）</t>
  </si>
  <si>
    <t>侯守军 张道平</t>
  </si>
  <si>
    <t>电子课件、二维码、视频</t>
  </si>
  <si>
    <t>978-7-111-78436-4</t>
  </si>
  <si>
    <t>http://www.cmpedu.com/books/book/5609560.htm</t>
  </si>
  <si>
    <t>劳动教育指导手册</t>
  </si>
  <si>
    <t>70497</t>
  </si>
  <si>
    <t>何健勇</t>
  </si>
  <si>
    <t>电子课件、带手册</t>
  </si>
  <si>
    <t>978-7-111-70497-3</t>
  </si>
  <si>
    <t>http://www.cmpedu.com/books/book/5605937.htm</t>
  </si>
  <si>
    <t>行为规范基础教程（第3版）</t>
  </si>
  <si>
    <t>63116</t>
  </si>
  <si>
    <t>范德峰 范秀红</t>
  </si>
  <si>
    <t>电子课件</t>
  </si>
  <si>
    <t>978-7-111-63116-3</t>
  </si>
  <si>
    <t>http://www.cmpedu.com/books/book/5600468.htm</t>
  </si>
  <si>
    <t>硬笔仿宋字写法与练习</t>
  </si>
  <si>
    <t>52125</t>
  </si>
  <si>
    <t>王其昌</t>
  </si>
  <si>
    <t>978-7-111-52125-9</t>
  </si>
  <si>
    <t>http://www.cmpedu.com/books/book/2051847.htm</t>
  </si>
  <si>
    <t>商务礼仪</t>
  </si>
  <si>
    <t>24928</t>
  </si>
  <si>
    <t>于立新</t>
  </si>
  <si>
    <t>978-7-111-24928-3</t>
  </si>
  <si>
    <t>http://www.cmpedu.com/books/book/2066080.htm</t>
  </si>
  <si>
    <t>77965</t>
  </si>
  <si>
    <t>现代礼仪与沟通</t>
  </si>
  <si>
    <t>韩悦 费杰</t>
  </si>
  <si>
    <t>978-7-111-77965-0</t>
  </si>
  <si>
    <t>http://www.cmpedu.com/books/book/5609425.htm</t>
  </si>
  <si>
    <t>礼仪与职业形象（第2版）</t>
  </si>
  <si>
    <t>71913</t>
  </si>
  <si>
    <t>王晔 郭宗娟</t>
  </si>
  <si>
    <t>电子课件、二维码</t>
  </si>
  <si>
    <t>新形态教材</t>
  </si>
  <si>
    <t>978-7-111-71913-7</t>
  </si>
  <si>
    <t>http://www.cmpedu.com/books/book/5606302.htm</t>
  </si>
  <si>
    <t>职业礼仪规范</t>
  </si>
  <si>
    <t>27055</t>
  </si>
  <si>
    <t>翁海峰</t>
  </si>
  <si>
    <t>978-7-111-27055-3</t>
  </si>
  <si>
    <t>http://www.cmpedu.com/books/book/60051.htm</t>
  </si>
  <si>
    <t>形体与礼仪实训指导</t>
  </si>
  <si>
    <t>54054</t>
  </si>
  <si>
    <t>王芳和 刘斌</t>
  </si>
  <si>
    <t>978-7-111-54054-0</t>
  </si>
  <si>
    <t>http://www.cmpedu.com/books/book/2054106.htm</t>
  </si>
  <si>
    <t>公共艺术</t>
  </si>
  <si>
    <t>57770</t>
  </si>
  <si>
    <t>王英杰 裴国丽</t>
  </si>
  <si>
    <t>机械行指委思政处合作教材 新形态二维码呈现</t>
  </si>
  <si>
    <t>978-7-111-57770-6</t>
  </si>
  <si>
    <t>http://www.cmpedu.com/books/book/5519665.htm</t>
  </si>
  <si>
    <t>职业学生岗前培训教程（综合素质能力训练）</t>
  </si>
  <si>
    <t>31020</t>
  </si>
  <si>
    <t>郝小云</t>
  </si>
  <si>
    <t>978-7-111-31020-4</t>
  </si>
  <si>
    <t>http://www.cmpedu.com/books/book/55598.htm</t>
  </si>
  <si>
    <t>学生素质成长手册（中职·第一册）</t>
  </si>
  <si>
    <t>51270</t>
  </si>
  <si>
    <t>苏宏伟</t>
  </si>
  <si>
    <t>978-7-111-51270-7</t>
  </si>
  <si>
    <t>http://www.cmpedu.com/books/book/2063875.htm</t>
  </si>
  <si>
    <t>学生素质成长手册（中职·第二册）</t>
  </si>
  <si>
    <t>53234</t>
  </si>
  <si>
    <t>978-7-111-53234-7</t>
  </si>
  <si>
    <t>http://www.cmpedu.com/books/book/2052994.htm</t>
  </si>
  <si>
    <t>学生素质成长手册（中职·第三册）</t>
  </si>
  <si>
    <t>51271</t>
  </si>
  <si>
    <t>978-7-111-51271-4</t>
  </si>
  <si>
    <t>http://www.cmpedu.com/books/book/2050284.htm</t>
  </si>
  <si>
    <t>78319</t>
  </si>
  <si>
    <t>闪光的青春——技能成才  技能报国</t>
  </si>
  <si>
    <t>贾磊利</t>
  </si>
  <si>
    <t>978-7-111-78319-0</t>
  </si>
  <si>
    <t>http://www.cmpedu.com/books/book/5609331.htm</t>
  </si>
  <si>
    <t>安全生产常识（第3版）</t>
  </si>
  <si>
    <t>76327</t>
  </si>
  <si>
    <t>郑立冬 凌志杰 李玉芬</t>
  </si>
  <si>
    <t>978-7-111-76327-7</t>
  </si>
  <si>
    <t>http://www.cmpedu.com/books/book/5608502.htm</t>
  </si>
  <si>
    <t>中职教材&gt;公共基础课&gt;心理健康与就业指导</t>
  </si>
  <si>
    <t>校园心理危机识别与干预</t>
  </si>
  <si>
    <t>66214</t>
  </si>
  <si>
    <t>齐德才 黄琦</t>
  </si>
  <si>
    <t>978-7-111-66214-3</t>
  </si>
  <si>
    <t>http://www.cmpedu.com/books/book/5602614.htm</t>
  </si>
  <si>
    <t>心灵成长——新编中职学生心理健康教育</t>
  </si>
  <si>
    <t>62049</t>
  </si>
  <si>
    <t>李文柱</t>
  </si>
  <si>
    <t>978-7-111-62049-5</t>
  </si>
  <si>
    <t>http://www.cmpedu.com/books/book/5600170.htm</t>
  </si>
  <si>
    <t>心理健康教育</t>
  </si>
  <si>
    <t>60461</t>
  </si>
  <si>
    <t>万毅宏</t>
  </si>
  <si>
    <t>978-7-111-60461-7</t>
  </si>
  <si>
    <t>http://www.cmpedu.com/books/book/5519690.htm</t>
  </si>
  <si>
    <t>中职生就业指导（第3版）</t>
  </si>
  <si>
    <t>72771</t>
  </si>
  <si>
    <t>陈桂芳 常小芳</t>
  </si>
  <si>
    <t>本书特色：
★教材内容结合用人单位对人力资源的需求情况来设置。
★设置若干个项目、任务，以互动为原则，实现就业指导。
★典型案例丰富，有利于实施案例教法。
★加入互联网就业及工作的内容。
★配有电子课件。</t>
  </si>
  <si>
    <t>978-7-111-72771-2</t>
  </si>
  <si>
    <t>http://www.cmpedu.com/books/book/5606628.htm</t>
  </si>
  <si>
    <t>实习与就业指导（第2版）</t>
  </si>
  <si>
    <t>51314</t>
  </si>
  <si>
    <t>储克森</t>
  </si>
  <si>
    <t>978-7-111-51314-8</t>
  </si>
  <si>
    <t>http://www.cmpedu.com/books/book/2050441.htm</t>
  </si>
  <si>
    <t>76609</t>
  </si>
  <si>
    <t>面试攻略（第3版）</t>
  </si>
  <si>
    <t>杨慧娟 罗丹</t>
  </si>
  <si>
    <t>978-7-111-76609-4</t>
  </si>
  <si>
    <t>http://www.cmpedu.com/books/book/5608643.htm</t>
  </si>
  <si>
    <t>企业文化·职业素养</t>
  </si>
  <si>
    <t>31149</t>
  </si>
  <si>
    <t>韩卫宏</t>
  </si>
  <si>
    <t>978-7-111-31149-2</t>
  </si>
  <si>
    <t>http://www.cmpedu.com/books/book/2065351.htm</t>
  </si>
  <si>
    <t>中职教材&gt;公共基础课&gt;应用语文</t>
  </si>
  <si>
    <t>情境式应用文写作</t>
  </si>
  <si>
    <t>71449</t>
  </si>
  <si>
    <t>李冰 刘春玲</t>
  </si>
  <si>
    <t>电子课件、二维码、任务手册</t>
  </si>
  <si>
    <t>978-7-111-71449-1</t>
  </si>
  <si>
    <t>http://www.cmpedu.com/books/book/5606030.htm</t>
  </si>
  <si>
    <t>实用口才技巧与训练（第2版）</t>
  </si>
  <si>
    <t>57074</t>
  </si>
  <si>
    <t>罗爽</t>
  </si>
  <si>
    <t>978-7-111-57074-5</t>
  </si>
  <si>
    <t>http://www.cmpedu.com/books/book/2063628.htm</t>
  </si>
  <si>
    <t>经典诵读</t>
  </si>
  <si>
    <t>36381</t>
  </si>
  <si>
    <t>蒋祖国</t>
  </si>
  <si>
    <t>978-7-111-36381-1</t>
  </si>
  <si>
    <t>http://www.cmpedu.com/books/book/2000771.htm</t>
  </si>
  <si>
    <t>应用语文</t>
  </si>
  <si>
    <t>45097</t>
  </si>
  <si>
    <t>张春雨 刘春玲</t>
  </si>
  <si>
    <t>978-7-111-45097-9</t>
  </si>
  <si>
    <t>http://www.cmpedu.com/books/book/2025713.htm</t>
  </si>
  <si>
    <t>中职教材&gt;公共基础课&gt;数学</t>
  </si>
  <si>
    <t>数学 第一册</t>
  </si>
  <si>
    <t>66914</t>
  </si>
  <si>
    <t>中本贯通教材编写委员会 组编  潘弋青 翁志峰 张火明 主编</t>
  </si>
  <si>
    <t>978-7-111-66914-2</t>
  </si>
  <si>
    <t>http://www.cmpedu.com/books/book/5603756.htm</t>
  </si>
  <si>
    <t>数学 第二册</t>
  </si>
  <si>
    <t>67049</t>
  </si>
  <si>
    <t>胡莉莉 翁志峰 徐荣堂</t>
  </si>
  <si>
    <t>978-7-111-67049-0</t>
  </si>
  <si>
    <t>http://www.cmpedu.com/books/book/5603664.htm</t>
  </si>
  <si>
    <t>数学 第三册</t>
  </si>
  <si>
    <t>68036</t>
  </si>
  <si>
    <t>杨爽 翁志峰 丁芳</t>
  </si>
  <si>
    <t>978-7-111-68036-9</t>
  </si>
  <si>
    <t>http://www.cmpedu.com/books/book/5604565.htm</t>
  </si>
  <si>
    <t>数学 第四册</t>
  </si>
  <si>
    <t>68959</t>
  </si>
  <si>
    <t>任献花 翁志峰 王宇红</t>
  </si>
  <si>
    <t>978-7-111-68959-1</t>
  </si>
  <si>
    <t>http://www.cmpedu.com/books/book/5604969.htm</t>
  </si>
  <si>
    <t>数学 第五册</t>
  </si>
  <si>
    <t>68993</t>
  </si>
  <si>
    <t>徐欣 王宇红 刘思成</t>
  </si>
  <si>
    <t>978-7-111-68993-5</t>
  </si>
  <si>
    <t>http://www.cmpedu.com/books/book/5604978.htm</t>
  </si>
  <si>
    <t>数学练习册 第一册</t>
  </si>
  <si>
    <t>66918</t>
  </si>
  <si>
    <r>
      <rPr>
        <sz val="11"/>
        <color rgb="FF000000"/>
        <rFont val="宋体"/>
        <charset val="134"/>
      </rPr>
      <t>中本贯通教材编写委员会</t>
    </r>
    <r>
      <rPr>
        <sz val="11"/>
        <color rgb="FF000000"/>
        <rFont val="宋体"/>
        <charset val="0"/>
      </rPr>
      <t xml:space="preserve"> </t>
    </r>
    <r>
      <rPr>
        <sz val="11"/>
        <color rgb="FF000000"/>
        <rFont val="宋体"/>
        <charset val="134"/>
      </rPr>
      <t>组编 王星</t>
    </r>
    <r>
      <rPr>
        <sz val="11"/>
        <color rgb="FF000000"/>
        <rFont val="宋体"/>
        <charset val="0"/>
      </rPr>
      <t xml:space="preserve"> </t>
    </r>
    <r>
      <rPr>
        <sz val="11"/>
        <color rgb="FF000000"/>
        <rFont val="宋体"/>
        <charset val="134"/>
      </rPr>
      <t>翁志峰</t>
    </r>
    <r>
      <rPr>
        <sz val="11"/>
        <color rgb="FF000000"/>
        <rFont val="宋体"/>
        <charset val="0"/>
      </rPr>
      <t xml:space="preserve"> </t>
    </r>
    <r>
      <rPr>
        <sz val="11"/>
        <color rgb="FF000000"/>
        <rFont val="宋体"/>
        <charset val="134"/>
      </rPr>
      <t>谷颖强 主编</t>
    </r>
  </si>
  <si>
    <t>978-7-111-66918-0</t>
  </si>
  <si>
    <t>http://www.cmpedu.com/books/book/5603706.htm</t>
  </si>
  <si>
    <t>数学练习册 第二册</t>
  </si>
  <si>
    <t>67047</t>
  </si>
  <si>
    <t>胡万紫 翁志峰 杨爽</t>
  </si>
  <si>
    <t>978-7-111-67047-6</t>
  </si>
  <si>
    <t>http://www.cmpedu.com/books/book/5603663.htm</t>
  </si>
  <si>
    <t>数学练习册 第三册</t>
  </si>
  <si>
    <t>68038</t>
  </si>
  <si>
    <t>夏焱 翁志峰 徐荣堂</t>
  </si>
  <si>
    <t>978-7-111-68038-3</t>
  </si>
  <si>
    <t>http://www.cmpedu.com/books/book/5604564.htm</t>
  </si>
  <si>
    <t>数学练习册 第四册</t>
  </si>
  <si>
    <t>68396</t>
  </si>
  <si>
    <t>张火明 翁志峰 胡雨欣</t>
  </si>
  <si>
    <t>978-7-111-68396-4</t>
  </si>
  <si>
    <t>http://www.cmpedu.com/books/book/5604643.htm</t>
  </si>
  <si>
    <t>数学练习册 第五册</t>
  </si>
  <si>
    <t>69203</t>
  </si>
  <si>
    <t>严凯 王宇红 胡万紫</t>
  </si>
  <si>
    <t>978-7-111-69203-4</t>
  </si>
  <si>
    <t>http://www.cmpedu.com/books/book/5605003.htm</t>
  </si>
  <si>
    <t>79141</t>
  </si>
  <si>
    <t>初等数学（第3版）（上册）</t>
  </si>
  <si>
    <r>
      <rPr>
        <sz val="11"/>
        <color rgb="FF000000"/>
        <rFont val="宋体"/>
        <charset val="134"/>
      </rPr>
      <t>薛吉伟</t>
    </r>
    <r>
      <rPr>
        <sz val="11"/>
        <color indexed="8"/>
        <rFont val="宋体"/>
        <charset val="0"/>
      </rPr>
      <t xml:space="preserve">  </t>
    </r>
    <r>
      <rPr>
        <sz val="11"/>
        <color rgb="FF000000"/>
        <rFont val="宋体"/>
        <charset val="134"/>
      </rPr>
      <t>詹强龙</t>
    </r>
  </si>
  <si>
    <t>978-7-111-79141-6</t>
  </si>
  <si>
    <t>http://www.cmpedu.com/books/book/5610519.htm</t>
  </si>
  <si>
    <t>78591</t>
  </si>
  <si>
    <t>应用数学（加工制造类）</t>
  </si>
  <si>
    <t>丁卫东  张新  高菲菲</t>
  </si>
  <si>
    <t>视频、电子课件、试题库、在线开放课程等资源</t>
  </si>
  <si>
    <t>978-7-111-78591-0</t>
  </si>
  <si>
    <t>http://www.cmpedu.com/books/book/5609926.htm</t>
  </si>
  <si>
    <t>应用数学（加工制造类专题）</t>
  </si>
  <si>
    <t>76622</t>
  </si>
  <si>
    <t>尹峰 周雪峰</t>
  </si>
  <si>
    <t>978-7-111-76622-3</t>
  </si>
  <si>
    <t>http://www.cmpedu.com/books/book/5608626.htm</t>
  </si>
  <si>
    <t>应用数学</t>
  </si>
  <si>
    <t>65840</t>
  </si>
  <si>
    <t>隋中合 李庆莲</t>
  </si>
  <si>
    <t>978-7-111-65840-5</t>
  </si>
  <si>
    <t>http://www.cmpedu.com/books/book/5602507.htm</t>
  </si>
  <si>
    <t>数控应用数学</t>
  </si>
  <si>
    <t>40082</t>
  </si>
  <si>
    <t>于清</t>
  </si>
  <si>
    <t>978-7-111-40082-0</t>
  </si>
  <si>
    <t>http://www.cmpedu.com/books/book/2017529.htm</t>
  </si>
  <si>
    <t>数学 （辽宁版）</t>
  </si>
  <si>
    <t>76780</t>
  </si>
  <si>
    <t>张薇 王莉</t>
  </si>
  <si>
    <t>赠习题答案</t>
  </si>
  <si>
    <t>中职生升学考试复习指导</t>
  </si>
  <si>
    <t>978-7-111-76780-0</t>
  </si>
  <si>
    <t>http://www.cmpedu.com/books/book/5608649.htm</t>
  </si>
  <si>
    <t>中职教材&gt;公共基础课&gt;英语</t>
  </si>
  <si>
    <t>75943</t>
  </si>
  <si>
    <t>实用英语教程</t>
  </si>
  <si>
    <t>陶晋宇</t>
  </si>
  <si>
    <t>电子课件、二维码、赠送音频</t>
  </si>
  <si>
    <t>978-7-111-75943-0</t>
  </si>
  <si>
    <t>http://www.cmpedu.com/books/book/5608404.htm</t>
  </si>
  <si>
    <t>基础英语</t>
  </si>
  <si>
    <t>63155</t>
  </si>
  <si>
    <t>李红 张鸣</t>
  </si>
  <si>
    <t>978-7-111-63155-2</t>
  </si>
  <si>
    <t>http://www.cmpedu.com/books/book/5600524.htm</t>
  </si>
  <si>
    <t>78634</t>
  </si>
  <si>
    <t>英语高年级进阶教程</t>
  </si>
  <si>
    <t>王浩   李发彬</t>
  </si>
  <si>
    <t>电子课件、习题答案</t>
  </si>
  <si>
    <t>978-7-111-78634-4</t>
  </si>
  <si>
    <t>http://www.cmpedu.com/books/book/5609621.htm</t>
  </si>
  <si>
    <t>中职教材&gt;公共基础课&gt;物理</t>
  </si>
  <si>
    <t>物理（机械建筑类）（双色版）</t>
  </si>
  <si>
    <t>27026</t>
  </si>
  <si>
    <t>王美玉</t>
  </si>
  <si>
    <t>978-7-111-27026-3</t>
  </si>
  <si>
    <t>http://www.cmpedu.com/books/book/60011.htm</t>
  </si>
  <si>
    <t>物理</t>
  </si>
  <si>
    <t>19639</t>
  </si>
  <si>
    <t>王英杰 邹彬</t>
  </si>
  <si>
    <t>7-111-19639-2</t>
  </si>
  <si>
    <t>http://www.cmpedu.com/books/book/2065406.htm</t>
  </si>
  <si>
    <t>21464</t>
  </si>
  <si>
    <t>宫玉珍</t>
  </si>
  <si>
    <t>978-7-111-21464-9</t>
  </si>
  <si>
    <t>http://www.cmpedu.com/books/book/2063872.htm</t>
  </si>
  <si>
    <t>中职教材&gt;公共基础课&gt;计算机基础</t>
  </si>
  <si>
    <t>计算机应用基础（Windows 10+Office 2016）</t>
  </si>
  <si>
    <t>63147</t>
  </si>
  <si>
    <t>张红 龙玉梅</t>
  </si>
  <si>
    <t>978-7-111-63147-7</t>
  </si>
  <si>
    <t>http://www.cmpedu.com/books/book/5600545.htm</t>
  </si>
  <si>
    <t>计算机应用基础项目教程（Windows 10+ Office 2016）</t>
  </si>
  <si>
    <t>68615</t>
  </si>
  <si>
    <t>胡秀平</t>
  </si>
  <si>
    <t>978-7-111-68615-6</t>
  </si>
  <si>
    <t>http://www.cmpedu.com/books/book/5604778.htm</t>
  </si>
  <si>
    <t>计算机应用基础</t>
  </si>
  <si>
    <t>66581</t>
  </si>
  <si>
    <t>张同祯</t>
  </si>
  <si>
    <t>978-7-111-66581-6</t>
  </si>
  <si>
    <t>http://www.cmpedu.com/books/book/5603457.htm</t>
  </si>
  <si>
    <t>计算机应用基础（项目式教程）</t>
  </si>
  <si>
    <t>57952</t>
  </si>
  <si>
    <t>胡莹</t>
  </si>
  <si>
    <t>978-7-111-57952-6</t>
  </si>
  <si>
    <t>http://www.cmpedu.com/books/book/2065461.htm</t>
  </si>
  <si>
    <t>信息技术基础与应用</t>
  </si>
  <si>
    <t>73002</t>
  </si>
  <si>
    <t>原旺周 武朝霞</t>
  </si>
  <si>
    <t>电子课件、超星学习通用版</t>
  </si>
  <si>
    <t>978-7-111-73002-6</t>
  </si>
  <si>
    <t>http://www.cmpedu.com/books/book/5606635.htm</t>
  </si>
  <si>
    <t>中职教材&gt;农林牧渔大类</t>
  </si>
  <si>
    <t>中职教材&gt;农林牧渔大类&gt;园林园艺技术</t>
  </si>
  <si>
    <t>园林树木栽培与养护（第2版）</t>
  </si>
  <si>
    <t>63359</t>
  </si>
  <si>
    <t>王玉凤</t>
  </si>
  <si>
    <t>江苏省“十四五”首批职业教育规划教材</t>
  </si>
  <si>
    <t>978-7-111-63359-4</t>
  </si>
  <si>
    <t>http://www.cmpedu.com/books/book/5600928.htm</t>
  </si>
  <si>
    <t>插花花艺设计与制作</t>
  </si>
  <si>
    <t>43367</t>
  </si>
  <si>
    <t>王玉</t>
  </si>
  <si>
    <t>978-7-111-43367-5</t>
  </si>
  <si>
    <t>http://www.cmpedu.com/books/book/2067038.htm</t>
  </si>
  <si>
    <t>77376</t>
  </si>
  <si>
    <t>园林工程预决算（第2版）</t>
  </si>
  <si>
    <t>陈振锋 彭莉霞</t>
  </si>
  <si>
    <t>电子课件、微课视频、项目图纸</t>
  </si>
  <si>
    <t>十三五</t>
  </si>
  <si>
    <t>978-7-111-77376-4</t>
  </si>
  <si>
    <t>http://www.cmpedu.com/books/book/5609213.htm</t>
  </si>
  <si>
    <t>中职教材&gt;能源动力与材料大类</t>
  </si>
  <si>
    <t>中职教材&gt;能源动力与材料大类&gt;风力发电设备运行与维护</t>
  </si>
  <si>
    <t>风力发电机组安装·运行·维护（第2版）</t>
  </si>
  <si>
    <t>61468</t>
  </si>
  <si>
    <t>任清晨 刘胜军 王维征</t>
  </si>
  <si>
    <t>978-7-111-61468-5</t>
  </si>
  <si>
    <t>http://www.cmpedu.com/books/book/5600511.htm</t>
  </si>
  <si>
    <t>风力发电机组工作原理和技术基础（第2版）</t>
  </si>
  <si>
    <t>61574</t>
  </si>
  <si>
    <t>978-7-111-61574-3</t>
  </si>
  <si>
    <t>http://www.cmpedu.com/books/book/5600483.htm</t>
  </si>
  <si>
    <t>风力发电机组生产及加工工艺（第2版）</t>
  </si>
  <si>
    <t>62773</t>
  </si>
  <si>
    <t>978-7-111-62773-9</t>
  </si>
  <si>
    <t>http://www.cmpedu.com/books/book/5600535.htm</t>
  </si>
  <si>
    <t>中职教材&gt;能源动力与材料大类&gt;供用电技术</t>
  </si>
  <si>
    <t>供用电系统运行与维护</t>
  </si>
  <si>
    <t>60556</t>
  </si>
  <si>
    <t>朱照红</t>
  </si>
  <si>
    <t>十二五</t>
  </si>
  <si>
    <t/>
  </si>
  <si>
    <t>978-7-111-60556-0</t>
  </si>
  <si>
    <t>http://www.cmpedu.com/books/book/5519640.htm</t>
  </si>
  <si>
    <t>工厂供电（第2版）</t>
  </si>
  <si>
    <t>28944</t>
  </si>
  <si>
    <t>戴绍基</t>
  </si>
  <si>
    <t>中等职业教育国家规划教材</t>
  </si>
  <si>
    <t>978-7-111-28944-9</t>
  </si>
  <si>
    <t>http://www.cmpedu.com/books/book/5603765.htm</t>
  </si>
  <si>
    <t>工厂供电（第3版）</t>
  </si>
  <si>
    <t>50485</t>
  </si>
  <si>
    <t>刘介才</t>
  </si>
  <si>
    <t>978-7-111-50485-6</t>
  </si>
  <si>
    <t>http://www.cmpedu.com/books/book/2063276.htm</t>
  </si>
  <si>
    <t>工厂供电设备安装与维护</t>
  </si>
  <si>
    <t>59199</t>
  </si>
  <si>
    <t>陈儒章</t>
  </si>
  <si>
    <t>978-7-111-59199-3</t>
  </si>
  <si>
    <t>http://www.cmpedu.com/books/book/2066519.htm</t>
  </si>
  <si>
    <t>中职教材&gt;土木建筑大类</t>
  </si>
  <si>
    <t>中职教材&gt;土木建筑大类&gt;建筑工程施工</t>
  </si>
  <si>
    <t>79213</t>
  </si>
  <si>
    <t>土木工程力学基础（多学时）（第3版）</t>
  </si>
  <si>
    <t>刘晓风  卢光斌</t>
  </si>
  <si>
    <t xml:space="preserve">电子课件、实验指导、实验画册、参考答案、学习工单 </t>
  </si>
  <si>
    <t>中等职业教育课程改革国家规划新教材</t>
  </si>
  <si>
    <t>978-7-111-79213-0</t>
  </si>
  <si>
    <t>http://www.cmpedu.com/books/book/5610508.htm</t>
  </si>
  <si>
    <t>土木工程识图（道路桥梁类）（第3版）</t>
  </si>
  <si>
    <t>79323</t>
  </si>
  <si>
    <t>伍龙霞 徐泽军 赵云华</t>
  </si>
  <si>
    <t>电子课件、电子教案；动画演示或三维模型演示</t>
  </si>
  <si>
    <t>本书特色：
★根据国家现行标准及规范对图例有关标准进行修订，更换部分图例；
★可撕活页式独立习题集；
★配有电子课件、电子教案；
★扫描书中二维码可观看动画演示，或三维模型演示</t>
  </si>
  <si>
    <t>978-7-111-79323-6</t>
  </si>
  <si>
    <t>http://www.cmpedu.com/books/book/5610198.htm</t>
  </si>
  <si>
    <t>土木工程识图（房屋建筑类）（第3版）</t>
  </si>
  <si>
    <t>74278</t>
  </si>
  <si>
    <t>闫小春 白丽红</t>
  </si>
  <si>
    <t>电子课件、二维码、教案、视频、习题答案、配套训练手册（活页）</t>
  </si>
  <si>
    <t>中等职业教育课程改革国家规划新教材\新形态教材</t>
  </si>
  <si>
    <t>本书特色：
★校企合作，理论知识+识图训练，配有识图手册。
★配电子课件、教案，可扫码观看微课视频和三维仿真模型。
★增加装配式混凝土建筑施工图识读，采用最新标准编写。</t>
  </si>
  <si>
    <t>978-7-111-74278-4</t>
  </si>
  <si>
    <t>http://www.cmpedu.com/books/book/5607610.htm</t>
  </si>
  <si>
    <t>建筑CAD</t>
  </si>
  <si>
    <t>34560</t>
  </si>
  <si>
    <t>孙玲</t>
  </si>
  <si>
    <t>978-7-111-34560-2</t>
  </si>
  <si>
    <t>http://www.cmpedu.com/books/book/2063883.htm</t>
  </si>
  <si>
    <t>建筑CAD（第2版）</t>
  </si>
  <si>
    <t>74089</t>
  </si>
  <si>
    <t>李丽 王威</t>
  </si>
  <si>
    <t>978-7-111-74089-6</t>
  </si>
  <si>
    <t>http://www.cmpedu.com/books/book/5607255.htm</t>
  </si>
  <si>
    <t>建筑结构平法识图</t>
  </si>
  <si>
    <t>75508</t>
  </si>
  <si>
    <t>刘晓立</t>
  </si>
  <si>
    <t>电子课件、工作页、实训楼工程图</t>
  </si>
  <si>
    <t>978-7-111-75508-1</t>
  </si>
  <si>
    <t>http://www.cmpedu.com/books/book/5608308.htm</t>
  </si>
  <si>
    <t>建筑构造与识图习题集（配答案）（第2版）</t>
  </si>
  <si>
    <t>67368</t>
  </si>
  <si>
    <t>林枫 编著</t>
  </si>
  <si>
    <t>978-7-111-67368-2</t>
  </si>
  <si>
    <t>http://www.cmpedu.com/books/book/5604306.htm</t>
  </si>
  <si>
    <t>建筑识图与构造习题集</t>
  </si>
  <si>
    <t>61493</t>
  </si>
  <si>
    <r>
      <rPr>
        <sz val="11"/>
        <color indexed="8"/>
        <rFont val="宋体"/>
        <charset val="134"/>
      </rPr>
      <t>饶宜平</t>
    </r>
    <r>
      <rPr>
        <sz val="11"/>
        <color theme="1"/>
        <rFont val="宋体"/>
        <charset val="134"/>
      </rPr>
      <t xml:space="preserve"> </t>
    </r>
    <r>
      <rPr>
        <sz val="11"/>
        <color indexed="8"/>
        <rFont val="宋体"/>
        <charset val="134"/>
      </rPr>
      <t>龚碧玲</t>
    </r>
  </si>
  <si>
    <t>习题答案编辑索取</t>
  </si>
  <si>
    <t>978-7-111-61493-7</t>
  </si>
  <si>
    <t>http://www.cmpedu.com/books/book/5585163.htm</t>
  </si>
  <si>
    <t>建筑力学</t>
  </si>
  <si>
    <t>72193</t>
  </si>
  <si>
    <t>赵庆华</t>
  </si>
  <si>
    <t>978-7-111-72193-2</t>
  </si>
  <si>
    <t>http://www.cmpedu.com/books/book/5606559.htm</t>
  </si>
  <si>
    <t>测绘法规概论</t>
  </si>
  <si>
    <t>53384</t>
  </si>
  <si>
    <t>刘晓燕</t>
  </si>
  <si>
    <t>978-7-111-53384-9</t>
  </si>
  <si>
    <t>http://www.cmpedu.com/books/book/2053048.htm</t>
  </si>
  <si>
    <t>建筑识图与AutoCAD绘图（配习题集）</t>
  </si>
  <si>
    <t>39524</t>
  </si>
  <si>
    <t>汤建新</t>
  </si>
  <si>
    <t>978-7-111-39524-9</t>
  </si>
  <si>
    <t>http://www.cmpedu.com/books/book/2016928.htm</t>
  </si>
  <si>
    <t>建筑工程测量（第2版）</t>
  </si>
  <si>
    <t>61894</t>
  </si>
  <si>
    <t>方坤</t>
  </si>
  <si>
    <t>教育部职业教育与成人教育司推荐教材</t>
  </si>
  <si>
    <t>978-7-111-61894-2</t>
  </si>
  <si>
    <t>http://www.cmpedu.com/books/book/5585428.htm</t>
  </si>
  <si>
    <t>测量放线工（中级）实训教程</t>
  </si>
  <si>
    <t>57843</t>
  </si>
  <si>
    <t>候代敏</t>
  </si>
  <si>
    <t>978-7-111-57843-7</t>
  </si>
  <si>
    <t>http://www.cmpedu.com/books/book/2065143.htm</t>
  </si>
  <si>
    <t>79245</t>
  </si>
  <si>
    <t>地基基础工程施工</t>
  </si>
  <si>
    <r>
      <rPr>
        <sz val="11"/>
        <color rgb="FF000000"/>
        <rFont val="宋体"/>
        <charset val="134"/>
      </rPr>
      <t>陈丽红</t>
    </r>
    <r>
      <rPr>
        <sz val="11"/>
        <color rgb="FF000000"/>
        <rFont val="宋体"/>
        <charset val="0"/>
      </rPr>
      <t xml:space="preserve"> </t>
    </r>
    <r>
      <rPr>
        <sz val="11"/>
        <color rgb="FF000000"/>
        <rFont val="宋体"/>
        <charset val="134"/>
      </rPr>
      <t>魏宜达</t>
    </r>
    <r>
      <rPr>
        <sz val="11"/>
        <color rgb="FF000000"/>
        <rFont val="宋体"/>
        <charset val="0"/>
      </rPr>
      <t xml:space="preserve"> </t>
    </r>
    <r>
      <rPr>
        <sz val="11"/>
        <color rgb="FF000000"/>
        <rFont val="宋体"/>
        <charset val="134"/>
      </rPr>
      <t>杨小春</t>
    </r>
  </si>
  <si>
    <t>电子课件、二维码、活页</t>
  </si>
  <si>
    <t>978-7-111-79245-1</t>
  </si>
  <si>
    <t>http://www.cmpedu.com/books/book/5610123.htm</t>
  </si>
  <si>
    <t>77339</t>
  </si>
  <si>
    <t>地基与基础工程施工</t>
  </si>
  <si>
    <t>马宁宁</t>
  </si>
  <si>
    <t>教学课件、二维码、视频</t>
  </si>
  <si>
    <t>978-7-111-77339-9</t>
  </si>
  <si>
    <t>http://www.cmpedu.com/books/book/5609165.htm</t>
  </si>
  <si>
    <t>19658</t>
  </si>
  <si>
    <t>肖捷</t>
  </si>
  <si>
    <t>7-111-19658-9</t>
  </si>
  <si>
    <t>http://www.cmpedu.com/books/book/57437.htm</t>
  </si>
  <si>
    <t>建筑施工综合实训</t>
  </si>
  <si>
    <t>22711</t>
  </si>
  <si>
    <t>卢秀梅</t>
  </si>
  <si>
    <t>978-7-111-22711-3</t>
  </si>
  <si>
    <t>http://www.cmpedu.com/books/book/63377.htm</t>
  </si>
  <si>
    <t>钢筋翻样与加工</t>
  </si>
  <si>
    <t>73868</t>
  </si>
  <si>
    <t>孙学礼 陶春光 王新兵</t>
  </si>
  <si>
    <t>978-7-111-73868-8</t>
  </si>
  <si>
    <t>http://www.cmpedu.com/books/book/5607395.htm</t>
  </si>
  <si>
    <t>建筑材料与检测（第2版）</t>
  </si>
  <si>
    <t>73276</t>
  </si>
  <si>
    <t>尚敏</t>
  </si>
  <si>
    <t>电子课件、二维码、实训工单</t>
  </si>
  <si>
    <t>978-7-111-73276-1</t>
  </si>
  <si>
    <t>http://www.cmpedu.com/books/book/5607064.htm</t>
  </si>
  <si>
    <t>建筑施工组织与管理</t>
  </si>
  <si>
    <t>46707</t>
  </si>
  <si>
    <t>田竞</t>
  </si>
  <si>
    <t>978-7-111-46707-6</t>
  </si>
  <si>
    <t>http://www.cmpedu.com/books/book/2033346.htm</t>
  </si>
  <si>
    <t>76871</t>
  </si>
  <si>
    <t>建筑工程招投标与合同管理（第2版）</t>
  </si>
  <si>
    <t>张红梅</t>
  </si>
  <si>
    <t>978-7-111-76871-5</t>
  </si>
  <si>
    <t>http://www.cmpedu.com/books/book/5608978.htm</t>
  </si>
  <si>
    <t>79601</t>
  </si>
  <si>
    <t>钢结构工程施工</t>
  </si>
  <si>
    <r>
      <rPr>
        <sz val="11"/>
        <color rgb="FF000000"/>
        <rFont val="宋体"/>
        <charset val="134"/>
      </rPr>
      <t>高密超</t>
    </r>
    <r>
      <rPr>
        <sz val="11"/>
        <color rgb="FF000000"/>
        <rFont val="宋体"/>
        <charset val="0"/>
      </rPr>
      <t xml:space="preserve">  </t>
    </r>
    <r>
      <rPr>
        <sz val="11"/>
        <color rgb="FF000000"/>
        <rFont val="宋体"/>
        <charset val="134"/>
      </rPr>
      <t>李娟</t>
    </r>
    <r>
      <rPr>
        <sz val="11"/>
        <color rgb="FF000000"/>
        <rFont val="宋体"/>
        <charset val="0"/>
      </rPr>
      <t xml:space="preserve">  </t>
    </r>
    <r>
      <rPr>
        <sz val="11"/>
        <color rgb="FF000000"/>
        <rFont val="宋体"/>
        <charset val="134"/>
      </rPr>
      <t>张巍</t>
    </r>
  </si>
  <si>
    <t>978-7-111-79601-5</t>
  </si>
  <si>
    <t>http://www.cmpedu.com/books/book/5610652.htm</t>
  </si>
  <si>
    <t>桥梁工程施工</t>
  </si>
  <si>
    <t>21245</t>
  </si>
  <si>
    <t>肖建平</t>
  </si>
  <si>
    <t>978-7-111-21245-4</t>
  </si>
  <si>
    <t>http://www.cmpedu.com/books/book/62189.htm</t>
  </si>
  <si>
    <t>建筑工程测量</t>
  </si>
  <si>
    <t>46683</t>
  </si>
  <si>
    <t>王凤花</t>
  </si>
  <si>
    <t>978-7-111-46683-3</t>
  </si>
  <si>
    <t>http://www.cmpedu.com/books/book/2032742.htm</t>
  </si>
  <si>
    <t>控制测量</t>
  </si>
  <si>
    <t>47233</t>
  </si>
  <si>
    <t>贺英魁</t>
  </si>
  <si>
    <t>978-7-111-47233-9</t>
  </si>
  <si>
    <t>http://www.cmpedu.com/books/book/2034364.htm</t>
  </si>
  <si>
    <t>摄影测量与遥感基础</t>
  </si>
  <si>
    <t>46965</t>
  </si>
  <si>
    <t>李玲</t>
  </si>
  <si>
    <t>978-7-111-46965-0</t>
  </si>
  <si>
    <t>http://www.cmpedu.com/books/book/2066162.htm</t>
  </si>
  <si>
    <t>地籍与房产测量</t>
  </si>
  <si>
    <t>42901</t>
  </si>
  <si>
    <t>邓军</t>
  </si>
  <si>
    <t>978-7-111-42901-2</t>
  </si>
  <si>
    <t>http://www.cmpedu.com/books/book/2021995.htm</t>
  </si>
  <si>
    <t>数字测图</t>
  </si>
  <si>
    <t>52671</t>
  </si>
  <si>
    <t>崔书珍</t>
  </si>
  <si>
    <t>978-7-111-52671-1</t>
  </si>
  <si>
    <t>http://www.cmpedu.com/books/book/2052703.htm</t>
  </si>
  <si>
    <t>中职教材&gt;土木建筑大类&gt;建筑装饰技术</t>
  </si>
  <si>
    <t>建筑装饰CAD（中望版）</t>
  </si>
  <si>
    <t>70366</t>
  </si>
  <si>
    <t>杨茜 姚鹏</t>
  </si>
  <si>
    <t>二维码</t>
  </si>
  <si>
    <t>978-7-111-70366-2</t>
  </si>
  <si>
    <t>http://www.cmpedu.com/books/book/5605783.htm</t>
  </si>
  <si>
    <t>建筑装饰CAD</t>
  </si>
  <si>
    <t>70896</t>
  </si>
  <si>
    <t>陈瑞卿 尚文阔</t>
  </si>
  <si>
    <t>978-7-111-70896-4</t>
  </si>
  <si>
    <t>http://www.cmpedu.com/books/book/5605817.htm</t>
  </si>
  <si>
    <t>建筑装饰效果图绘制——3ds Max+VRay+Photoshop（第2版）</t>
  </si>
  <si>
    <t>62025</t>
  </si>
  <si>
    <t>杨茜</t>
  </si>
  <si>
    <t>978-7-111-62025-9</t>
  </si>
  <si>
    <t>http://www.cmpedu.com/books/book/5599849.htm</t>
  </si>
  <si>
    <t>建筑装饰表现技法（第2版）</t>
  </si>
  <si>
    <t>63837</t>
  </si>
  <si>
    <t>包茹</t>
  </si>
  <si>
    <t>978-7-111-63837-7</t>
  </si>
  <si>
    <t>http://www.cmpedu.com/books/book/5601110.htm</t>
  </si>
  <si>
    <t>建筑装饰装修工程施工</t>
  </si>
  <si>
    <t>71525</t>
  </si>
  <si>
    <t>姚晓莹</t>
  </si>
  <si>
    <t>电子课件及相关资源</t>
  </si>
  <si>
    <t>978-7-111-71525-2</t>
  </si>
  <si>
    <t>http://www.cmpedu.com/books/book/5606147.htm</t>
  </si>
  <si>
    <t>建筑装饰工程施工技术（第2版）</t>
  </si>
  <si>
    <t>63937</t>
  </si>
  <si>
    <t>陈亚尊</t>
  </si>
  <si>
    <t>978-7-111-63937-4</t>
  </si>
  <si>
    <t>http://www.cmpedu.com/books/book/5601209.htm</t>
  </si>
  <si>
    <t>装饰工程施工（第2版）</t>
  </si>
  <si>
    <t>68445</t>
  </si>
  <si>
    <t>杨秀方</t>
  </si>
  <si>
    <t>电子课件、微课视频、二维码</t>
  </si>
  <si>
    <t>978-7-111-68445-9</t>
  </si>
  <si>
    <t>http://www.cmpedu.com/books/book/5604971.htm</t>
  </si>
  <si>
    <t>装饰工程质量检测与验收（第2版）</t>
  </si>
  <si>
    <t>40209</t>
  </si>
  <si>
    <t>周明月 胡朝志</t>
  </si>
  <si>
    <t>978-7-111-40209-1</t>
  </si>
  <si>
    <t>http://www.cmpedu.com/books/book/2017745.htm</t>
  </si>
  <si>
    <t>室内装饰设计与制作项目教程—3ds Max 2012（中文版）</t>
  </si>
  <si>
    <t>42817</t>
  </si>
  <si>
    <t>高宝芹</t>
  </si>
  <si>
    <t>项目式教学</t>
  </si>
  <si>
    <t>978-7-111-42817-6</t>
  </si>
  <si>
    <t>http://www.cmpedu.com/books/book/2024021.htm</t>
  </si>
  <si>
    <t>3dsMax效果图制作——建模篇（第2版）（配模型渲染学习资料）</t>
  </si>
  <si>
    <t>74291</t>
  </si>
  <si>
    <t>陈瑞卿</t>
  </si>
  <si>
    <t>978-7-111-74291-3</t>
  </si>
  <si>
    <t>http://www.cmpedu.com/books/book/5607560.htm</t>
  </si>
  <si>
    <t>建筑装饰材料与构造</t>
  </si>
  <si>
    <t>50358</t>
  </si>
  <si>
    <t>崔东方</t>
  </si>
  <si>
    <t>978-7-111-50358-3</t>
  </si>
  <si>
    <t>http://www.cmpedu.com/books/book/2047525.htm</t>
  </si>
  <si>
    <t>中职教材&gt;土木建筑大类&gt;建筑工程造价</t>
  </si>
  <si>
    <t>75777</t>
  </si>
  <si>
    <t>广联达BIM算量软件应用（第3版）</t>
  </si>
  <si>
    <t>任波远 刘青 姚祯兰</t>
  </si>
  <si>
    <t>电子课件、微课视频</t>
  </si>
  <si>
    <t>978-7-111-75777-1</t>
  </si>
  <si>
    <t>http://www.cmpedu.com/books/book/5608364.htm</t>
  </si>
  <si>
    <t>建筑工程预算（第4版）</t>
  </si>
  <si>
    <t>72920</t>
  </si>
  <si>
    <t>任波远 王雪振 刘葆华</t>
  </si>
  <si>
    <t>978-7-111-72920-4</t>
  </si>
  <si>
    <t>http://www.cmpedu.com/books/book/5606743.htm</t>
  </si>
  <si>
    <t>建筑工程计量与计价（第3版）</t>
  </si>
  <si>
    <t>43990</t>
  </si>
  <si>
    <t>王军霞</t>
  </si>
  <si>
    <t>978-7-111-43990-5</t>
  </si>
  <si>
    <t>http://www.cmpedu.com/books/book/2023143.htm</t>
  </si>
  <si>
    <t>建筑工程技术文件管理</t>
  </si>
  <si>
    <t>25192</t>
  </si>
  <si>
    <t>张福成</t>
  </si>
  <si>
    <t>978-7-111-25192-7</t>
  </si>
  <si>
    <t>http://www.cmpedu.com/books/book/55705.htm</t>
  </si>
  <si>
    <t>建筑工程安全管理（第2版）</t>
  </si>
  <si>
    <t>56668</t>
  </si>
  <si>
    <t>蔺伯华</t>
  </si>
  <si>
    <t>978-7-111-56668-7</t>
  </si>
  <si>
    <t>http://www.cmpedu.com/books/book/2063142.htm</t>
  </si>
  <si>
    <t>施工项目管理（第2版）</t>
  </si>
  <si>
    <t>39375</t>
  </si>
  <si>
    <t>金忠盛</t>
  </si>
  <si>
    <t>978-7-111-39375-7</t>
  </si>
  <si>
    <t>http://www.cmpedu.com/books/book/2016627.htm</t>
  </si>
  <si>
    <t>建筑企业经营管理（第2版）</t>
  </si>
  <si>
    <t>47214</t>
  </si>
  <si>
    <t>李 彬</t>
  </si>
  <si>
    <t>978-7-111-47214-8</t>
  </si>
  <si>
    <t>http://www.cmpedu.com/books/book/2034940.htm</t>
  </si>
  <si>
    <t>安装工程预算与清单计价（第3版）</t>
  </si>
  <si>
    <t>68752</t>
  </si>
  <si>
    <t>曹丽君</t>
  </si>
  <si>
    <t>本书特色：
★以《建设工程工程量清单计价规范》（GB50500—2013）、《通用安装工程工程量计算规范》（GB50856—2013）、《全国统一安装工程预算定额》《全国统一安装工程预算定额工程量计算规则》《全国统一安装工程施工仪器仪表台班费用定额》及河北省消耗量定额（HEBGYD—C—2012）为依据编写。
★配有电子课件；扫描书中二维码可观看微课视频。</t>
  </si>
  <si>
    <t>978-7-111-68752-8</t>
  </si>
  <si>
    <t>http://www.cmpedu.com/books/book/5605068.htm</t>
  </si>
  <si>
    <t>中职教材&gt;土木建筑大类&gt;建筑智能化设备安装与运维</t>
  </si>
  <si>
    <t>火灾自动报警及消防联动控制系统运行与管理</t>
  </si>
  <si>
    <t>59340</t>
  </si>
  <si>
    <t>魏星</t>
  </si>
  <si>
    <t>978-7-111-59340-9</t>
  </si>
  <si>
    <t>http://www.cmpedu.com/books/book/2066532.htm</t>
  </si>
  <si>
    <t>智能建筑设备自动化系统设计与实施</t>
  </si>
  <si>
    <t>43599</t>
  </si>
  <si>
    <t>方忠祥</t>
  </si>
  <si>
    <t>978-7-111-43599-0</t>
  </si>
  <si>
    <t>http://www.cmpedu.com/books/book/2024650.htm</t>
  </si>
  <si>
    <t>安防系统安装与调试</t>
  </si>
  <si>
    <t>69695</t>
  </si>
  <si>
    <t>叶家敏</t>
  </si>
  <si>
    <t>学习单、电子课件、教案和视频二维码</t>
  </si>
  <si>
    <t>978-7-111-69695-7</t>
  </si>
  <si>
    <t>http://www.cmpedu.com/books/book/5605243.htm</t>
  </si>
  <si>
    <t>安全技术防范系统施工</t>
  </si>
  <si>
    <t>75425</t>
  </si>
  <si>
    <t>杨录田</t>
  </si>
  <si>
    <t>电子课件、二维码、视频、教案</t>
  </si>
  <si>
    <t>978-7-111-75425-1</t>
  </si>
  <si>
    <t>http://www.cmpedu.com/books/book/5608116.htm</t>
  </si>
  <si>
    <t>照明线路安装与调试</t>
  </si>
  <si>
    <t>70970</t>
  </si>
  <si>
    <t>刘敬慧  张立梅</t>
  </si>
  <si>
    <t>PPT课件、电子教案、动画、视频、习题答案等</t>
  </si>
  <si>
    <t>978-7-111-70970-1</t>
  </si>
  <si>
    <t>http://www.cmpedu.com/books/book/5605898.htm</t>
  </si>
  <si>
    <t>照明线路安装与检修</t>
  </si>
  <si>
    <t>50606</t>
  </si>
  <si>
    <t>姚永佳</t>
  </si>
  <si>
    <t>“十二五”职业教育国家规划教材</t>
  </si>
  <si>
    <t>978-7-111-50606-5</t>
  </si>
  <si>
    <t>http://www.cmpedu.com/books/book/2048547.htm</t>
  </si>
  <si>
    <t>电子信息系统机房工程</t>
  </si>
  <si>
    <t>37560</t>
  </si>
  <si>
    <t>杨绍胤</t>
  </si>
  <si>
    <t>978-7-111-37560-9</t>
  </si>
  <si>
    <t>http://www.cmpedu.com/books/book/2064937.htm</t>
  </si>
  <si>
    <t>中职教材&gt;装备制造大类</t>
  </si>
  <si>
    <t>中职教材&gt;装备制造大类&gt;机械设计制造类</t>
  </si>
  <si>
    <t>中职教材&gt;装备制造大类&gt;机械设计制造类&gt;机械制图与计算机绘图</t>
  </si>
  <si>
    <t>机械制图</t>
  </si>
  <si>
    <t>75858</t>
  </si>
  <si>
    <t>廖雪梅 周雪琴 罗柳健</t>
  </si>
  <si>
    <r>
      <rPr>
        <sz val="11"/>
        <color rgb="FF000000"/>
        <rFont val="宋体"/>
        <charset val="134"/>
      </rPr>
      <t>教学</t>
    </r>
    <r>
      <rPr>
        <sz val="11"/>
        <color rgb="FF000000"/>
        <rFont val="宋体"/>
        <charset val="0"/>
      </rPr>
      <t>PPT</t>
    </r>
    <r>
      <rPr>
        <sz val="11"/>
        <color rgb="FF000000"/>
        <rFont val="宋体"/>
        <charset val="134"/>
      </rPr>
      <t>、二维码、教学视频、任务练习及答案</t>
    </r>
  </si>
  <si>
    <t>活页式教材</t>
  </si>
  <si>
    <t>978-7-111-75858-7</t>
  </si>
  <si>
    <t>http://www.cmpedu.com/books/book/5608292.htm</t>
  </si>
  <si>
    <t>70202</t>
  </si>
  <si>
    <t>姜波  黎月 于立辉</t>
  </si>
  <si>
    <t>二维码、视频</t>
  </si>
  <si>
    <t>978-7-111-70202-3</t>
  </si>
  <si>
    <t>http://www.cmpedu.com/books/book/5605702.htm</t>
  </si>
  <si>
    <t>机械制图（第2版）（配活页习题集）</t>
  </si>
  <si>
    <t>70742</t>
  </si>
  <si>
    <t>杨欧 王大山 石伟</t>
  </si>
  <si>
    <t>978-7-111-70742-4</t>
  </si>
  <si>
    <t>http://www.cmpedu.com/books/book/5605802.htm</t>
  </si>
  <si>
    <t>机械制图（第3版）</t>
  </si>
  <si>
    <t>68766</t>
  </si>
  <si>
    <t>胡胜</t>
  </si>
  <si>
    <t>本书特色：
★紧跟高职对口升学要求，提供一套全方位立体化的课程解决方案，配有所有知识点的flash动画、有所平面图形的三维立体图、dwf格式三维图、随即电子测试题等。
★为方便学生自学，在教材中嵌入了98处二维码，扫码可观看微课或演示动画。
★配有电子课件。</t>
  </si>
  <si>
    <t>978-7-111-68766-5</t>
  </si>
  <si>
    <t>http://www.cmpedu.com/books/book/5604963.htm</t>
  </si>
  <si>
    <t>机械制图习题集（第3版）</t>
  </si>
  <si>
    <t>68762</t>
  </si>
  <si>
    <t>胡胜 凌燕</t>
  </si>
  <si>
    <t>978-7-111-68762-7</t>
  </si>
  <si>
    <t>http://www.cmpedu.com/books/book/5604968.htm</t>
  </si>
  <si>
    <t>63195</t>
  </si>
  <si>
    <t>桑玉红 张晓灵 毕永良</t>
  </si>
  <si>
    <t>中等职业教育教学改革创新规划教材</t>
  </si>
  <si>
    <t>978-7-111-63195-8</t>
  </si>
  <si>
    <t>http://www.cmpedu.com/books/book/5600808.htm</t>
  </si>
  <si>
    <t>机械制图习题集</t>
  </si>
  <si>
    <t>63230</t>
  </si>
  <si>
    <t>978-7-111-63230-6</t>
  </si>
  <si>
    <t>http://www.cmpedu.com/books/book/5600809.htm</t>
  </si>
  <si>
    <t>34497</t>
  </si>
  <si>
    <t>曹静</t>
  </si>
  <si>
    <t>978-7-111-34497-1</t>
  </si>
  <si>
    <t>http://www.cmpedu.com/books/book/5603947.htm</t>
  </si>
  <si>
    <t>34496</t>
  </si>
  <si>
    <t>978-7-111-34496-4</t>
  </si>
  <si>
    <t>http://www.cmpedu.com/books/book/169264.htm</t>
  </si>
  <si>
    <t>机械制图与CAD技术</t>
  </si>
  <si>
    <t>26016</t>
  </si>
  <si>
    <t>陈丽 任国兴</t>
  </si>
  <si>
    <t>制图与CAD完全融合</t>
  </si>
  <si>
    <t>978-7-111-26016-5</t>
  </si>
  <si>
    <t>http://www.cmpedu.com/books/book/59007.htm</t>
  </si>
  <si>
    <t>机械制图与计算机绘图</t>
  </si>
  <si>
    <t>75438</t>
  </si>
  <si>
    <t>张平 吴琰琨</t>
  </si>
  <si>
    <t>中高职贯通/新形态教材</t>
  </si>
  <si>
    <t>978-7-111-75438-1</t>
  </si>
  <si>
    <t>http://www.cmpedu.com/books/book/5608109.htm</t>
  </si>
  <si>
    <t>60900</t>
  </si>
  <si>
    <t>刘莉 孙希强</t>
  </si>
  <si>
    <t>978-7-111-60900-1</t>
  </si>
  <si>
    <t>http://www.cmpedu.com/books/book/5540749.htm</t>
  </si>
  <si>
    <t>73397</t>
  </si>
  <si>
    <t>机械制图与计算机绘图（通用）（第2版）</t>
  </si>
  <si>
    <t>任国兴  张伟</t>
  </si>
  <si>
    <t>978-7-111-73397-3</t>
  </si>
  <si>
    <t>http://www.cmpedu.com/books/book/5607108.htm</t>
  </si>
  <si>
    <t>机械制图与计算机绘图习题集（通用）（第2版）</t>
  </si>
  <si>
    <t>73350</t>
  </si>
  <si>
    <t>978-7-111-73350-8</t>
  </si>
  <si>
    <t>http://www.cmpedu.com/books/book/5607073.htm</t>
  </si>
  <si>
    <t>33971</t>
  </si>
  <si>
    <t>丁金水</t>
  </si>
  <si>
    <t>978-7-111-33971-7</t>
  </si>
  <si>
    <t>http://www.cmpedu.com/books/book/169007.htm</t>
  </si>
  <si>
    <t>机械制图与计算机绘图习题集</t>
  </si>
  <si>
    <t>34557</t>
  </si>
  <si>
    <t>978-7-111-34557-2</t>
  </si>
  <si>
    <t>http://www.cmpedu.com/books/book/2011763.htm</t>
  </si>
  <si>
    <t>计算机绘图</t>
  </si>
  <si>
    <t>23871</t>
  </si>
  <si>
    <t>石琳</t>
  </si>
  <si>
    <t>978-7-111-23871-3</t>
  </si>
  <si>
    <t>http://www.cmpedu.com/books/book/58504.htm</t>
  </si>
  <si>
    <t>73120</t>
  </si>
  <si>
    <t>机械制图（第2版）</t>
  </si>
  <si>
    <t>胡建生</t>
  </si>
  <si>
    <t>二维码、电子教案</t>
  </si>
  <si>
    <t>本书特色：
★“十四五”职业教育国家规划教材、“十三五”职业教育国家规划教材
★双色印刷，所有插图、符号等均按国家标准用计算机绘制，规范、清晰。
★教材植入二维码，扫码看微课。
★配有AutoCAD和CAXA两版课件，包含大量动画。
★多种格式习题答案，满足不同教学需求。
★赠送电子教案、模拟试卷及答案。</t>
  </si>
  <si>
    <t>978-7-111-73120-7</t>
  </si>
  <si>
    <t>http://www.cmpedu.com/books/book/5606861.htm</t>
  </si>
  <si>
    <t>机械制图习题集（第2版）</t>
  </si>
  <si>
    <t>72220</t>
  </si>
  <si>
    <t>首届全国机械行业职业教育优秀教材</t>
  </si>
  <si>
    <t>978-7-111-72220-5</t>
  </si>
  <si>
    <t>http://www.cmpedu.com/books/book/5606846.htm</t>
  </si>
  <si>
    <t>机械制图（非机械类专业少学时）（第4版）</t>
  </si>
  <si>
    <t>64281</t>
  </si>
  <si>
    <t>金大鹰</t>
  </si>
  <si>
    <t>APP视频动画，微客，课件</t>
  </si>
  <si>
    <t>978-7-111-64281-7</t>
  </si>
  <si>
    <t>http://www.cmpedu.com/books/book/5601960.htm</t>
  </si>
  <si>
    <t>机械制图习题集（非机械类专业少学时）（第4版）</t>
  </si>
  <si>
    <t>64282</t>
  </si>
  <si>
    <t>978-7-111-64282-4</t>
  </si>
  <si>
    <t>http://www.cmpedu.com/books/book/5601868.htm</t>
  </si>
  <si>
    <t>机械制图（多学时）第10版</t>
  </si>
  <si>
    <t>63586</t>
  </si>
  <si>
    <t>优视APP,视频动画，微客，课件</t>
  </si>
  <si>
    <t>978-7-111-63586-4</t>
  </si>
  <si>
    <t>http://www.cmpedu.com/books/book/5601805.htm</t>
  </si>
  <si>
    <t>机械制图习题集（多学时）第10版</t>
  </si>
  <si>
    <t>62939</t>
  </si>
  <si>
    <t>978-7-111-62939-9</t>
  </si>
  <si>
    <t>http://www.cmpedu.com/books/book/5601825.htm</t>
  </si>
  <si>
    <t>机械制图（少学时）（第9版）</t>
  </si>
  <si>
    <t>64113</t>
  </si>
  <si>
    <t>978-7-111-64113-1</t>
  </si>
  <si>
    <t>http://www.cmpedu.com/books/book/5601870.htm</t>
  </si>
  <si>
    <t>机械制图习题集（少学时）（第9版）</t>
  </si>
  <si>
    <t>64114</t>
  </si>
  <si>
    <t>978-7-111-64114-8</t>
  </si>
  <si>
    <t>http://www.cmpedu.com/books/book/5601871.htm</t>
  </si>
  <si>
    <t>机械制图（少学时）（第4版）</t>
  </si>
  <si>
    <t>52523</t>
  </si>
  <si>
    <t>978-7-111-52523-3</t>
  </si>
  <si>
    <t>http://www.cmpedu.com/books/book/2052033.htm</t>
  </si>
  <si>
    <t>机械制图习题集（少学时）（第4版）</t>
  </si>
  <si>
    <t>52504</t>
  </si>
  <si>
    <t>978-7-111-52504-2</t>
  </si>
  <si>
    <t>http://www.cmpedu.com/books/book/2052024.htm</t>
  </si>
  <si>
    <t>机械制图（多学时）（第4版）</t>
  </si>
  <si>
    <t>52659</t>
  </si>
  <si>
    <t>978-7-111-52659-9</t>
  </si>
  <si>
    <t>http://www.cmpedu.com/books/book/2052696.htm</t>
  </si>
  <si>
    <t>机械制图习题集（多学时）（第4版）</t>
  </si>
  <si>
    <t>52564</t>
  </si>
  <si>
    <t>978-7-111-52564-6</t>
  </si>
  <si>
    <t>http://www.cmpedu.com/books/book/2052650.htm</t>
  </si>
  <si>
    <t>机械制图习题集（第4版）</t>
  </si>
  <si>
    <t>52563</t>
  </si>
  <si>
    <t>978-7-111-52563-9</t>
  </si>
  <si>
    <t>http://www.cmpedu.com/books/book/2052649.htm</t>
  </si>
  <si>
    <t>73062</t>
  </si>
  <si>
    <t>机械制图（多学时）（第3版）</t>
  </si>
  <si>
    <t>钱可强 姜尤德</t>
  </si>
  <si>
    <t>电子教案、电子课件、二维码视频动画</t>
  </si>
  <si>
    <t>“十四五”职业教育国家规划教材/中等职业教育课程改革国家规划新教材</t>
  </si>
  <si>
    <t>本书特色：
★“十四五”职业教育国家规划教材
★中等职业教育课程改革国家规划新教材
★二维码新形态教材，提供给教师扫码视频，方便教学。
★配套重点、难点的三维建模润饰模型，便于理解。
★配套习题集全部配备答案，部分配备作图步骤微课视频。
★配有电子课件和动画。</t>
  </si>
  <si>
    <t>978-7-111-73062-0</t>
  </si>
  <si>
    <t>http://www.cmpedu.com/books/book/5606970.htm</t>
  </si>
  <si>
    <t>73061</t>
  </si>
  <si>
    <t>机械制图习题集（多学时）（第3版）</t>
  </si>
  <si>
    <t>中等职业教育课程改革规划新教材</t>
  </si>
  <si>
    <t>978-7-111-73061-3</t>
  </si>
  <si>
    <t>http://www.cmpedu.com/books/book/5606969.htm</t>
  </si>
  <si>
    <t>机械制图（少学时）（第3版）</t>
  </si>
  <si>
    <t>72403</t>
  </si>
  <si>
    <t>钱可强 王瑶</t>
  </si>
  <si>
    <t>978-7-111-72403-2</t>
  </si>
  <si>
    <t>http://www.cmpedu.com/books/book/5606957.htm</t>
  </si>
  <si>
    <t>73060</t>
  </si>
  <si>
    <t>机械制图习题集(少学时）（第3版）</t>
  </si>
  <si>
    <t>978-7-111-73060-6</t>
  </si>
  <si>
    <t>http://www.cmpedu.com/books/book/5606956.htm</t>
  </si>
  <si>
    <t>机械制图（少学时）</t>
  </si>
  <si>
    <t>35493</t>
  </si>
  <si>
    <t>文珈</t>
  </si>
  <si>
    <t>国家规划教材</t>
  </si>
  <si>
    <t>978-7-111-35493-2</t>
  </si>
  <si>
    <t>http://www.cmpedu.com/books/book/169748.htm</t>
  </si>
  <si>
    <t>机械制图习题集（少学时）</t>
  </si>
  <si>
    <t>35515</t>
  </si>
  <si>
    <t>978-7-111-35515-1</t>
  </si>
  <si>
    <t>http://www.cmpedu.com/books/book/169749.htm</t>
  </si>
  <si>
    <t>机械制图与中望CAD（富媒体+微课资源版）</t>
  </si>
  <si>
    <t>66776</t>
  </si>
  <si>
    <t>孙琪 胡胜</t>
  </si>
  <si>
    <t>二维码 微课</t>
  </si>
  <si>
    <t>本书特色：
★可作为职业技能大赛、1+X等级证书培训教材。
★任务驱动式编写。
★配有电子课件、201个微课视频、技能考核电子试题等资源，习题集答案附有立体图。</t>
  </si>
  <si>
    <t>978-7-111-66776-6</t>
  </si>
  <si>
    <t>http://www.cmpedu.com/books/book/5603976.htm</t>
  </si>
  <si>
    <t>机械制图与中望CAD习题集</t>
  </si>
  <si>
    <t>68217</t>
  </si>
  <si>
    <t>胡胜  孙琪</t>
  </si>
  <si>
    <t>富媒体+微课资源版</t>
  </si>
  <si>
    <t>978-7-111-68217-2</t>
  </si>
  <si>
    <t>http://www.cmpedu.com/books/book/5604695.htm</t>
  </si>
  <si>
    <t>机械制图与CAD习题册</t>
  </si>
  <si>
    <t>69990</t>
  </si>
  <si>
    <t>江献华  陈颂阳</t>
  </si>
  <si>
    <t>978-7-111-69990-3</t>
  </si>
  <si>
    <t>http://www.cmpedu.com/books/book/5605409.htm</t>
  </si>
  <si>
    <t>机械制图（任务驱动模式）</t>
  </si>
  <si>
    <t>24517</t>
  </si>
  <si>
    <t>叶曙光</t>
  </si>
  <si>
    <t>978-7-111-24517-9</t>
  </si>
  <si>
    <t>http://www.cmpedu.com/books/book/58938.htm</t>
  </si>
  <si>
    <t>78469</t>
  </si>
  <si>
    <t>机械识图</t>
  </si>
  <si>
    <t>欧宇 谭福波 李松</t>
  </si>
  <si>
    <t>978-7-111-78469-2</t>
  </si>
  <si>
    <t>http://www.cmpedu.com/books/book/5609671.htm</t>
  </si>
  <si>
    <t>36040</t>
  </si>
  <si>
    <t>韦燕菊</t>
  </si>
  <si>
    <t>978-7-111-36040-7</t>
  </si>
  <si>
    <t>http://www.cmpedu.com/books/book/2011772.htm</t>
  </si>
  <si>
    <t>机械识图习题册</t>
  </si>
  <si>
    <t>36034</t>
  </si>
  <si>
    <t>978-7-111-36034-6</t>
  </si>
  <si>
    <t>http://www.cmpedu.com/books/book/2012023.htm</t>
  </si>
  <si>
    <t>79104</t>
  </si>
  <si>
    <t>中望CAD机械图绘制项目教程（机械版2024）</t>
  </si>
  <si>
    <t>王思波  苟明湘</t>
  </si>
  <si>
    <t>978-7-111-79104-1</t>
  </si>
  <si>
    <t>http://www.cmpedu.com/books/book/5609923.htm</t>
  </si>
  <si>
    <t>78236</t>
  </si>
  <si>
    <t>中望CAD机械绘图实用教程</t>
  </si>
  <si>
    <t>王姬 方意琦</t>
  </si>
  <si>
    <t>978-7-111-78236-0</t>
  </si>
  <si>
    <t>http://www.cmpedu.com/books/book/5609519.htm</t>
  </si>
  <si>
    <t>AutoCAD机械图样绘制</t>
  </si>
  <si>
    <t>47067</t>
  </si>
  <si>
    <t>陈喜春</t>
  </si>
  <si>
    <t>978-7-111-47067-0</t>
  </si>
  <si>
    <t>http://www.cmpedu.com/books/book/2034705.htm</t>
  </si>
  <si>
    <t>AutoCAD2013机械制图实例教程</t>
  </si>
  <si>
    <t>44349</t>
  </si>
  <si>
    <t>汪哲能</t>
  </si>
  <si>
    <t>978-7-111-44349-0</t>
  </si>
  <si>
    <t>http://www.cmpedu.com/books/book/2025905.htm</t>
  </si>
  <si>
    <t>AutoCAD 2014机械制图实用教程</t>
  </si>
  <si>
    <t>46175</t>
  </si>
  <si>
    <t>王灵珠</t>
  </si>
  <si>
    <t>电子课件、二维码在线视频</t>
  </si>
  <si>
    <t>本书特色：
★互联网+数纸融合二维码新形态教材。扫码可在线或下载观看39个有声视频，便于学习。
★39个任务讲解，在做中学，快速上手；精选84个同类练习，巩固提高；穿插操作技巧、注意事项，进阶高手。
★配套精美PPT、操作视频、大量练习、参考试卷，便于教学。</t>
  </si>
  <si>
    <t>978-7-111-46175-3</t>
  </si>
  <si>
    <t>http://www.cmpedu.com/books/book/2030054.htm</t>
  </si>
  <si>
    <t>AutoCAD机械图绘制项目教程（第3版）</t>
  </si>
  <si>
    <t>70531</t>
  </si>
  <si>
    <t>周大勇</t>
  </si>
  <si>
    <t>978-7-111-70531-4</t>
  </si>
  <si>
    <t>http://www.cmpedu.com/books/book/5605832.htm</t>
  </si>
  <si>
    <t>AutoCAD实用教程（第2版）</t>
  </si>
  <si>
    <t>74827</t>
  </si>
  <si>
    <t>李艳 姚允刚</t>
  </si>
  <si>
    <t>二维码、新形态教材</t>
  </si>
  <si>
    <t>978-7-111-74827-4</t>
  </si>
  <si>
    <t>http://www.cmpedu.com/books/book/5607733.htm</t>
  </si>
  <si>
    <t>Auto CAD2008机械制图实用教程</t>
  </si>
  <si>
    <t>27120</t>
  </si>
  <si>
    <t>978-7-111-27120-8</t>
  </si>
  <si>
    <t>http://www.cmpedu.com/books/book/5603949.htm</t>
  </si>
  <si>
    <t>计算机绘图（AutoCAD）</t>
  </si>
  <si>
    <t>54306</t>
  </si>
  <si>
    <t>周琴</t>
  </si>
  <si>
    <t>978-7-111-54306-0</t>
  </si>
  <si>
    <t>http://www.cmpedu.com/books/book/2053992.htm</t>
  </si>
  <si>
    <t>计算机绘图--AutoCAD 2011中文版</t>
  </si>
  <si>
    <t>38416</t>
  </si>
  <si>
    <t>刘魁敏</t>
  </si>
  <si>
    <t>978-7-111-38416-8</t>
  </si>
  <si>
    <t>http://www.cmpedu.com/books/book/2015012.htm</t>
  </si>
  <si>
    <t>AutoCAD2012机械制图入门与实例教程</t>
  </si>
  <si>
    <t>38869</t>
  </si>
  <si>
    <t>王博</t>
  </si>
  <si>
    <t>978-7-111-38869-2</t>
  </si>
  <si>
    <t>http://www.cmpedu.com/books/book/2015968.htm</t>
  </si>
  <si>
    <r>
      <rPr>
        <sz val="11"/>
        <color theme="1"/>
        <rFont val="宋体"/>
        <charset val="134"/>
      </rPr>
      <t>AutoCAD2018</t>
    </r>
    <r>
      <rPr>
        <sz val="11"/>
        <color indexed="8"/>
        <rFont val="宋体"/>
        <charset val="134"/>
      </rPr>
      <t>机械绘图技术</t>
    </r>
  </si>
  <si>
    <t>65308</t>
  </si>
  <si>
    <t xml:space="preserve">李柏枝 </t>
  </si>
  <si>
    <t>978-7-111-65308-0</t>
  </si>
  <si>
    <t>http://www.cmpedu.com/books/book/5602377.htm</t>
  </si>
  <si>
    <t>中职教材&gt;装备制造大类&gt;机械设计制造类&gt;计算机辅助设计与制造</t>
  </si>
  <si>
    <t>CAXA实体设计2013应用教程</t>
  </si>
  <si>
    <t>42478</t>
  </si>
  <si>
    <t>袁莹莹</t>
  </si>
  <si>
    <t>电子课件、案例操作视频、微课</t>
  </si>
  <si>
    <t>978-7-111-42478-9</t>
  </si>
  <si>
    <t>http://www.cmpedu.com/books/book/2021662.htm</t>
  </si>
  <si>
    <t>77570</t>
  </si>
  <si>
    <t>零件CAM软件编程——CAXA制造工程师</t>
  </si>
  <si>
    <t>杜立波</t>
  </si>
  <si>
    <t>978-7-111-77570-6</t>
  </si>
  <si>
    <t>http://www.cmpedu.com/books/book/5609255.htm</t>
  </si>
  <si>
    <t>Inventor基础教程与实战技能</t>
  </si>
  <si>
    <t>75224</t>
  </si>
  <si>
    <t>王姬</t>
  </si>
  <si>
    <t>978-7-111-75224-0</t>
  </si>
  <si>
    <t>http://www.cmpedu.com/books/book/5607978.htm</t>
  </si>
  <si>
    <t>Inventor工业产品设计基础与实战训练</t>
  </si>
  <si>
    <t>42960</t>
  </si>
  <si>
    <t>林将毅</t>
  </si>
  <si>
    <t>附赠DVD</t>
  </si>
  <si>
    <t>978-7-111-42960-9</t>
  </si>
  <si>
    <t>http://www.cmpedu.com/books/book/2023022.htm</t>
  </si>
  <si>
    <t>机械CAD/CAM（Mastercam）</t>
  </si>
  <si>
    <t>53620</t>
  </si>
  <si>
    <t>顾国强</t>
  </si>
  <si>
    <t xml:space="preserve">电子课件、配二维码 </t>
  </si>
  <si>
    <t>978-7-111-53620-8</t>
  </si>
  <si>
    <t>http://www.cmpedu.com/books/book/2053414.htm</t>
  </si>
  <si>
    <t>79756</t>
  </si>
  <si>
    <t>Mastercam实用案例教程</t>
  </si>
  <si>
    <r>
      <rPr>
        <sz val="11"/>
        <color rgb="FF000000"/>
        <rFont val="宋体"/>
        <charset val="134"/>
      </rPr>
      <t>钟平福</t>
    </r>
    <r>
      <rPr>
        <sz val="11"/>
        <color rgb="FF000000"/>
        <rFont val="宋体"/>
        <charset val="0"/>
      </rPr>
      <t xml:space="preserve"> </t>
    </r>
    <r>
      <rPr>
        <sz val="11"/>
        <color rgb="FF000000"/>
        <rFont val="宋体"/>
        <charset val="134"/>
      </rPr>
      <t>仵博</t>
    </r>
  </si>
  <si>
    <t>实例源文件、拓展实例、二维码</t>
  </si>
  <si>
    <t>978-7-111-79756-2</t>
  </si>
  <si>
    <t>http://www.cmpedu.com/books/book/5610190.htm</t>
  </si>
  <si>
    <t>Mastercam2019基础教程</t>
  </si>
  <si>
    <t>70120</t>
  </si>
  <si>
    <t>屈永生</t>
  </si>
  <si>
    <t>“十四五”广东省规划教材</t>
  </si>
  <si>
    <t>978-7-111-70120-0</t>
  </si>
  <si>
    <t>http://www.cmpedu.com/books/book/5605796.htm</t>
  </si>
  <si>
    <t>Mastercam X2应用教程</t>
  </si>
  <si>
    <t>24140</t>
  </si>
  <si>
    <t>李占军</t>
  </si>
  <si>
    <t>978-7-111-24140-9</t>
  </si>
  <si>
    <t>http://www.cmpedu.com/books/book/58610.htm</t>
  </si>
  <si>
    <t>Mastercam X5边学边练基础教程</t>
  </si>
  <si>
    <t>41907</t>
  </si>
  <si>
    <t>杨志义</t>
  </si>
  <si>
    <t>978-7-111-41907-5</t>
  </si>
  <si>
    <t>http://www.cmpedu.com/books/book/2020368.htm</t>
  </si>
  <si>
    <t>CAD/CAM技术应用项目教程</t>
  </si>
  <si>
    <t>76340</t>
  </si>
  <si>
    <t>陈巍</t>
  </si>
  <si>
    <r>
      <rPr>
        <sz val="11"/>
        <color rgb="FF000000"/>
        <rFont val="宋体"/>
        <charset val="0"/>
      </rPr>
      <t>PPT</t>
    </r>
    <r>
      <rPr>
        <sz val="11"/>
        <color rgb="FF000000"/>
        <rFont val="宋体"/>
        <charset val="134"/>
      </rPr>
      <t>课件、动画视频、电子教案</t>
    </r>
  </si>
  <si>
    <t>978-7-111-76340-6</t>
  </si>
  <si>
    <t>http://www.cmpedu.com/books/book/5608569.htm</t>
  </si>
  <si>
    <t>CAD/CAM技术应用（UG）</t>
  </si>
  <si>
    <t>50294</t>
  </si>
  <si>
    <t>袁锋</t>
  </si>
  <si>
    <t>978-7-111-50294-4</t>
  </si>
  <si>
    <t>http://www.cmpedu.com/books/book/2047401.htm</t>
  </si>
  <si>
    <t>CAD/CAM技术应用（CAXA）</t>
  </si>
  <si>
    <t>51880</t>
  </si>
  <si>
    <t>关雄飞</t>
  </si>
  <si>
    <t>978-7-111-51880-8</t>
  </si>
  <si>
    <t>http://www.cmpedu.com/books/book/2051722.htm</t>
  </si>
  <si>
    <t>CAD三维建模技术--Pro/Engineer Wildfire 5.0软件应用基础实训</t>
  </si>
  <si>
    <t>42270</t>
  </si>
  <si>
    <t>曾凡亮</t>
  </si>
  <si>
    <t>978-7-111-42270-9</t>
  </si>
  <si>
    <t>http://www.cmpedu.com/books/book/2021362.htm</t>
  </si>
  <si>
    <t>SolidWorks机械设计项目化教程</t>
  </si>
  <si>
    <t>75704</t>
  </si>
  <si>
    <t>包慧 冯斌</t>
  </si>
  <si>
    <t>二维码、案例</t>
  </si>
  <si>
    <t>978-7-111-75704-7</t>
  </si>
  <si>
    <t>http://www.cmpedu.com/books/book/5608208.htm</t>
  </si>
  <si>
    <t>SolidWorks 机械设计与创新</t>
  </si>
  <si>
    <t>70508</t>
  </si>
  <si>
    <t>吕俊流</t>
  </si>
  <si>
    <t>电子课件、案例素材</t>
  </si>
  <si>
    <t>978-7-111-70508-6</t>
  </si>
  <si>
    <t>http://www.cmpedu.com/books/book/5605841.htm</t>
  </si>
  <si>
    <t>Pro/ENGINEER Wildfire5.0边学边练基础教程</t>
  </si>
  <si>
    <t>34328</t>
  </si>
  <si>
    <t>978-7-111-34328-8</t>
  </si>
  <si>
    <t>http://www.cmpedu.com/books/book/169350.htm</t>
  </si>
  <si>
    <t>NX数字化产品设计与制造案例精解</t>
  </si>
  <si>
    <t>75516</t>
  </si>
  <si>
    <t>钟平福</t>
  </si>
  <si>
    <t>二维码资源</t>
  </si>
  <si>
    <t>978-7-111-75516-6</t>
  </si>
  <si>
    <t>http://www.cmpedu.com/books/book/5607992.htm</t>
  </si>
  <si>
    <t>UG逆向工程范例教程（第2版）</t>
  </si>
  <si>
    <t>47073</t>
  </si>
  <si>
    <t>978-7-111-47073-1</t>
  </si>
  <si>
    <t>http://www.cmpedu.com/books/book/2035078.htm</t>
  </si>
  <si>
    <t>UG NX6.0 数控加工入门教程</t>
  </si>
  <si>
    <t>60485</t>
  </si>
  <si>
    <t>“十三五”职业教育国家规划教材</t>
  </si>
  <si>
    <t>978-7-111-60485-3</t>
  </si>
  <si>
    <t>http://www.cmpedu.com/books/book/5519782.htm</t>
  </si>
  <si>
    <t>UG NX12.0 基础教程与案例精解</t>
  </si>
  <si>
    <t>67365</t>
  </si>
  <si>
    <t>978-7-111-67365-1</t>
  </si>
  <si>
    <t>http://www.cmpedu.com/books/book/5604310.htm</t>
  </si>
  <si>
    <t>UG NX 多轴加工实例教程</t>
  </si>
  <si>
    <t>71007</t>
  </si>
  <si>
    <t xml:space="preserve">赵东明 佟宝波 </t>
  </si>
  <si>
    <t>源文件、教学课件、二维码</t>
  </si>
  <si>
    <t>978-7-111-71007-3</t>
  </si>
  <si>
    <t>http://www.cmpedu.com/books/book/5605961.htm</t>
  </si>
  <si>
    <t>UG NX 三维建模实例教程</t>
  </si>
  <si>
    <t>70903</t>
  </si>
  <si>
    <t>马蔷  丁宾</t>
  </si>
  <si>
    <t>978-7-111-70903-9</t>
  </si>
  <si>
    <t>http://www.cmpedu.com/books/book/5605989.htm</t>
  </si>
  <si>
    <t>机械CAD/CAM（CAXA）</t>
  </si>
  <si>
    <t>51351</t>
  </si>
  <si>
    <t>汪荣青</t>
  </si>
  <si>
    <t>978-7-111-51351-3</t>
  </si>
  <si>
    <t>http://www.cmpedu.com/books/book/2050539.htm</t>
  </si>
  <si>
    <t>三维数字化设计与3D打印（中职分册）</t>
  </si>
  <si>
    <t>64873</t>
  </si>
  <si>
    <t>李雄伟 陈中玉</t>
  </si>
  <si>
    <t>978-7-111-64873-4</t>
  </si>
  <si>
    <t>http://www.cmpedu.com/books/book/5602018.htm</t>
  </si>
  <si>
    <t>中职教材&gt;装备制造大类&gt;机械设计制造类&gt;机械基础</t>
  </si>
  <si>
    <t>机械基础</t>
  </si>
  <si>
    <t>71397</t>
  </si>
  <si>
    <t>叶辉 吴开旭 陈卫红</t>
  </si>
  <si>
    <r>
      <rPr>
        <sz val="11"/>
        <color rgb="FF000000"/>
        <rFont val="宋体"/>
        <charset val="134"/>
      </rPr>
      <t>动画及视频二维码，</t>
    </r>
    <r>
      <rPr>
        <sz val="11"/>
        <color rgb="FF000000"/>
        <rFont val="宋体"/>
        <charset val="0"/>
      </rPr>
      <t>PPT</t>
    </r>
    <r>
      <rPr>
        <sz val="11"/>
        <color rgb="FF000000"/>
        <rFont val="宋体"/>
        <charset val="134"/>
      </rPr>
      <t>课件、电子教案、习题答案</t>
    </r>
  </si>
  <si>
    <t>978-7-111-71397-5</t>
  </si>
  <si>
    <t>http://www.cmpedu.com/books/book/5606126.htm</t>
  </si>
  <si>
    <t>66743</t>
  </si>
  <si>
    <t>李永民 王超林 李晓芳</t>
  </si>
  <si>
    <t>电子课件、微课视频、动画</t>
  </si>
  <si>
    <t>978-7-111-66743-8</t>
  </si>
  <si>
    <t>http://www.cmpedu.com/books/book/5603602.htm</t>
  </si>
  <si>
    <t>75664</t>
  </si>
  <si>
    <t>机械基础（第3版）</t>
  </si>
  <si>
    <t>王英杰 彭敏</t>
  </si>
  <si>
    <t>电子课件、教案、实训任务书、习题答案、模拟试卷答案</t>
  </si>
  <si>
    <t>978-7-111-75664-4</t>
  </si>
  <si>
    <t>http://www.cmpedu.com/books/book/5608205.htm</t>
  </si>
  <si>
    <t>机械基础（微课视频版）</t>
  </si>
  <si>
    <t>68745</t>
  </si>
  <si>
    <t>公茂金</t>
  </si>
  <si>
    <t>978-7-111-68745-0</t>
  </si>
  <si>
    <t>http://www.cmpedu.com/books/book/5604765.htm</t>
  </si>
  <si>
    <t>62619</t>
  </si>
  <si>
    <t>蔡树林</t>
  </si>
  <si>
    <t>978-7-111-62619-0</t>
  </si>
  <si>
    <t>http://www.cmpedu.com/books/book/5600450.htm</t>
  </si>
  <si>
    <t>机械基础（机电设备安装与维修专业）（第2版）</t>
  </si>
  <si>
    <t>62066</t>
  </si>
  <si>
    <t>周大勇 浦如强 孙日升</t>
  </si>
  <si>
    <t>扫码获取资源</t>
  </si>
  <si>
    <t>978-7-111-62066-2</t>
  </si>
  <si>
    <t>http://www.cmpedu.com/books/book/5600248.htm</t>
  </si>
  <si>
    <t>24304</t>
  </si>
  <si>
    <t>谭敬辉</t>
  </si>
  <si>
    <t>978-7-111-24304-5</t>
  </si>
  <si>
    <t>http://www.cmpedu.com/books/book/58747.htm</t>
  </si>
  <si>
    <t>73444</t>
  </si>
  <si>
    <t>机械基础（第2版）</t>
  </si>
  <si>
    <t>朱明松</t>
  </si>
  <si>
    <t>动画、视频、电子课件、习题及答案等资源</t>
  </si>
  <si>
    <t>江苏省“十四五”首批职业教育规划教材/新形态教材</t>
  </si>
  <si>
    <t>978-7-111-73444-4</t>
  </si>
  <si>
    <t>http://www.cmpedu.com/books/book/5607072.htm</t>
  </si>
  <si>
    <t>机械基础练习册（第2版）</t>
  </si>
  <si>
    <t>74005</t>
  </si>
  <si>
    <t>朱明松 朱德浩</t>
  </si>
  <si>
    <t>978-7-111-74005-6</t>
  </si>
  <si>
    <t>http://www.cmpedu.com/books/book/5607469.htm</t>
  </si>
  <si>
    <t>33626</t>
  </si>
  <si>
    <t>李宗义</t>
  </si>
  <si>
    <t>978-7-111-33626-6</t>
  </si>
  <si>
    <t>http://www.cmpedu.com/books/book/168546.htm</t>
  </si>
  <si>
    <t>41269</t>
  </si>
  <si>
    <t>贺汉明</t>
  </si>
  <si>
    <t>978-7-111-41269-4</t>
  </si>
  <si>
    <t>http://www.cmpedu.com/books/book/2064970.htm</t>
  </si>
  <si>
    <t>机械基础（多学时）（第3版）</t>
  </si>
  <si>
    <t>73807</t>
  </si>
  <si>
    <t>胡家秀</t>
  </si>
  <si>
    <t>电子课件、视频、习题答案</t>
  </si>
  <si>
    <t>978-7-111-73807-7</t>
  </si>
  <si>
    <t>http://www.cmpedu.com/books/book/5607334.htm</t>
  </si>
  <si>
    <t>机械基础（第2版）（含习题册）</t>
  </si>
  <si>
    <t>42583</t>
  </si>
  <si>
    <t>黄国雄</t>
  </si>
  <si>
    <t>978-7-111-42583-0</t>
  </si>
  <si>
    <t>http://www.cmpedu.com/books/book/2021608.htm</t>
  </si>
  <si>
    <t>79788</t>
  </si>
  <si>
    <t>机械基础（少学时）（第3版）</t>
  </si>
  <si>
    <t>柴鹏飞</t>
  </si>
  <si>
    <t>电子教案、教学视频、练习册</t>
  </si>
  <si>
    <t>978-7-111-79788-3</t>
  </si>
  <si>
    <t>http://www.cmpedu.com/books/book/5610582.htm</t>
  </si>
  <si>
    <t>机械设计基础</t>
  </si>
  <si>
    <t>75297</t>
  </si>
  <si>
    <t>电子课件、二维码、视频、试卷答案</t>
  </si>
  <si>
    <t>978-7-111-75297-4</t>
  </si>
  <si>
    <t>http://www.cmpedu.com/books/book/5608262.htm</t>
  </si>
  <si>
    <t>机械制造基础</t>
  </si>
  <si>
    <t>73743</t>
  </si>
  <si>
    <t>王昭勇  桑玉红 杨福军</t>
  </si>
  <si>
    <t>978-7-111-73743-8</t>
  </si>
  <si>
    <t>http://www.cmpedu.com/books/book/5607381.htm</t>
  </si>
  <si>
    <t>38019</t>
  </si>
  <si>
    <t>颜兵兵</t>
  </si>
  <si>
    <t>978-7-111-38019-1</t>
  </si>
  <si>
    <t>http://www.cmpedu.com/books/book/2013803.htm</t>
  </si>
  <si>
    <t>中职教材&gt;装备制造大类&gt;机械设计制造类&gt;力学</t>
  </si>
  <si>
    <t>工程力学</t>
  </si>
  <si>
    <t>17295</t>
  </si>
  <si>
    <t>王亚双</t>
  </si>
  <si>
    <t>7-111-17295-7/TB.472课</t>
  </si>
  <si>
    <t>http://www.cmpedu.com/books/book/5603907.htm</t>
  </si>
  <si>
    <t>工程力学（第2版）</t>
  </si>
  <si>
    <t>46904</t>
  </si>
  <si>
    <t>么居标</t>
  </si>
  <si>
    <t>978-7-111-46904-9</t>
  </si>
  <si>
    <t>http://www.cmpedu.com/books/book/2033349.htm</t>
  </si>
  <si>
    <t>中职教材&gt;装备制造大类&gt;机械设计制造类&gt;公差配合与测量</t>
  </si>
  <si>
    <t>极限配合与技术测量</t>
  </si>
  <si>
    <t>61509</t>
  </si>
  <si>
    <t>张翠香</t>
  </si>
  <si>
    <t>978-7-111-61509-5</t>
  </si>
  <si>
    <t>http://www.cmpedu.com/books/book/5585230.htm</t>
  </si>
  <si>
    <t>极限配合与技术测量习题册</t>
  </si>
  <si>
    <t>63375</t>
  </si>
  <si>
    <t>978-7-111-63375-4</t>
  </si>
  <si>
    <t>http://www.cmpedu.com/books/book/5600871.htm</t>
  </si>
  <si>
    <t>极限配合与技术测量（第2版）</t>
  </si>
  <si>
    <t>39282</t>
  </si>
  <si>
    <t>马丽霞</t>
  </si>
  <si>
    <t>978-7-111-39282-8</t>
  </si>
  <si>
    <t>http://www.cmpedu.com/books/book/2017113.htm</t>
  </si>
  <si>
    <t>74517</t>
  </si>
  <si>
    <t>公差配合与技术测量（第2版）</t>
  </si>
  <si>
    <t xml:space="preserve">张瑾 周启芬 巩芳 </t>
  </si>
  <si>
    <t>电子教案，课件，视频</t>
  </si>
  <si>
    <t>978-7-111-74517-4</t>
  </si>
  <si>
    <t>http://www.cmpedu.com/books/book/5607519.htm</t>
  </si>
  <si>
    <t>公差配合与测量技术</t>
  </si>
  <si>
    <t>28734</t>
  </si>
  <si>
    <t>贺天柱</t>
  </si>
  <si>
    <t>978-7-111-28734-6</t>
  </si>
  <si>
    <t>http://www.cmpedu.com/books/book/2066262.htm</t>
  </si>
  <si>
    <t>公差配合与技术测量</t>
  </si>
  <si>
    <t>31254</t>
  </si>
  <si>
    <t>曾秀云</t>
  </si>
  <si>
    <t>978-7-111-31254-3</t>
  </si>
  <si>
    <t>http://www.cmpedu.com/books/book/55454.htm</t>
  </si>
  <si>
    <t>公差配合与技术测量习题集</t>
  </si>
  <si>
    <t>31463</t>
  </si>
  <si>
    <t>978-7-111-31463-9</t>
  </si>
  <si>
    <t>http://www.cmpedu.com/books/book/2063679.htm</t>
  </si>
  <si>
    <t>45949</t>
  </si>
  <si>
    <t>徐茂功</t>
  </si>
  <si>
    <t>机械工业出版社精品教材</t>
  </si>
  <si>
    <t>978-7-111-45949-1</t>
  </si>
  <si>
    <t>http://www.cmpedu.com/books/book/2030281.htm</t>
  </si>
  <si>
    <t>公差与配合（第2版）</t>
  </si>
  <si>
    <t>40652</t>
  </si>
  <si>
    <t>何兆凤</t>
  </si>
  <si>
    <t>978-7-111-40652-5</t>
  </si>
  <si>
    <t>http://www.cmpedu.com/books/book/2065779.htm</t>
  </si>
  <si>
    <t>中职教材&gt;装备制造大类&gt;机械设计制造类&gt;金工实习与金属工艺学</t>
  </si>
  <si>
    <t>金属工艺学</t>
  </si>
  <si>
    <t>51110</t>
  </si>
  <si>
    <t>范英杰</t>
  </si>
  <si>
    <t>978-7-111-51110-6</t>
  </si>
  <si>
    <t>http://www.cmpedu.com/books/book/2066003.htm</t>
  </si>
  <si>
    <t>金属工艺学（第2版）</t>
  </si>
  <si>
    <t>29672</t>
  </si>
  <si>
    <t>尹传华</t>
  </si>
  <si>
    <t>978-7-111-29672-0</t>
  </si>
  <si>
    <t>http://www.cmpedu.com/books/book/55451.htm</t>
  </si>
  <si>
    <t>金属工艺学（第5版）（含习题集）</t>
  </si>
  <si>
    <t>44055</t>
  </si>
  <si>
    <t>胡雅育</t>
  </si>
  <si>
    <t>978-7-111-44055-0</t>
  </si>
  <si>
    <t>http://www.cmpedu.com/books/book/2023449.htm</t>
  </si>
  <si>
    <t>中职教材&gt;装备制造大类&gt;机械设计制造类&gt;机械制造技术与机械加工技术</t>
  </si>
  <si>
    <t>机械制造技术（机械制造与控制专业）（第2版）</t>
  </si>
  <si>
    <t>09913</t>
  </si>
  <si>
    <t>魏康民</t>
  </si>
  <si>
    <t>978-7-111-09913-0</t>
  </si>
  <si>
    <t>http://www.cmpedu.com/books/book/5519954.htm</t>
  </si>
  <si>
    <t>机械装置拆装测绘实训</t>
  </si>
  <si>
    <t>29559</t>
  </si>
  <si>
    <t>曹焕亚 娄岳海</t>
  </si>
  <si>
    <t>978-7-111-29559-4</t>
  </si>
  <si>
    <t>http://www.cmpedu.com/books/book/64586.htm</t>
  </si>
  <si>
    <t>常用通用机械结构与维护（第2版）</t>
  </si>
  <si>
    <t>67931</t>
  </si>
  <si>
    <t>吕谊明 于旺</t>
  </si>
  <si>
    <t>“十二五”职业教育国家规划教材（修订版）</t>
  </si>
  <si>
    <t>978-7-111-67931-8</t>
  </si>
  <si>
    <t>http://www.cmpedu.com/books/book/5604535.htm</t>
  </si>
  <si>
    <r>
      <rPr>
        <sz val="11"/>
        <color rgb="FF000000"/>
        <rFont val="宋体"/>
        <charset val="134"/>
      </rPr>
      <t>机械常识与钳工实训（非机类通用）（第</t>
    </r>
    <r>
      <rPr>
        <sz val="11"/>
        <color rgb="FF000000"/>
        <rFont val="宋体"/>
        <charset val="0"/>
      </rPr>
      <t>2</t>
    </r>
    <r>
      <rPr>
        <sz val="11"/>
        <color rgb="FF000000"/>
        <rFont val="宋体"/>
        <charset val="134"/>
      </rPr>
      <t>版）</t>
    </r>
  </si>
  <si>
    <t>72079</t>
  </si>
  <si>
    <t>朱仁盛  朱劲松</t>
  </si>
  <si>
    <t>978-7-111-72079-9</t>
  </si>
  <si>
    <t>http://www.cmpedu.com/books/book/5606508.htm</t>
  </si>
  <si>
    <t>机械常识与识图</t>
  </si>
  <si>
    <t>36472</t>
  </si>
  <si>
    <t>勾明</t>
  </si>
  <si>
    <t>978-7-111-36472-6</t>
  </si>
  <si>
    <t>http://www.cmpedu.com/books/book/2009844.htm</t>
  </si>
  <si>
    <t>79136</t>
  </si>
  <si>
    <t>典型零件加工</t>
  </si>
  <si>
    <t>姜春昌</t>
  </si>
  <si>
    <t>课件、二维码</t>
  </si>
  <si>
    <t>978-7-111-79136-2</t>
  </si>
  <si>
    <t>http://www.cmpedu.com/books/book/5609934.htm</t>
  </si>
  <si>
    <t>零件测量与质量控制</t>
  </si>
  <si>
    <t>65316</t>
  </si>
  <si>
    <t>李尤举</t>
  </si>
  <si>
    <t>978-7-111-65316-5</t>
  </si>
  <si>
    <t>http://www.cmpedu.com/books/book/5603336.htm</t>
  </si>
  <si>
    <t>79123</t>
  </si>
  <si>
    <t>零部件测绘与CAD成图</t>
  </si>
  <si>
    <t>邓南虎 尚渊</t>
  </si>
  <si>
    <t>978-7-111-79123-2</t>
  </si>
  <si>
    <t>http://www.cmpedu.com/books/book/5610145.htm</t>
  </si>
  <si>
    <t>机械测量技术</t>
  </si>
  <si>
    <t>32201</t>
  </si>
  <si>
    <t>赵贤民</t>
  </si>
  <si>
    <t>工学结合、校企合作</t>
  </si>
  <si>
    <t>978-7-111-32201-6</t>
  </si>
  <si>
    <t>http://www.cmpedu.com/books/book/64425.htm</t>
  </si>
  <si>
    <t>量具、量仪与测量技术</t>
  </si>
  <si>
    <t>25146</t>
  </si>
  <si>
    <t>顾小玲</t>
  </si>
  <si>
    <t>978-7-111-25146-0</t>
  </si>
  <si>
    <t>http://www.cmpedu.com/books/book/58629.htm</t>
  </si>
  <si>
    <t>切削加工工艺与技能训练</t>
  </si>
  <si>
    <t>15143</t>
  </si>
  <si>
    <t>刘克城</t>
  </si>
  <si>
    <t>7-111-15143-7</t>
  </si>
  <si>
    <t>http://www.cmpedu.com/books/book/2066081.htm</t>
  </si>
  <si>
    <t>79515</t>
  </si>
  <si>
    <t>质量管理基础</t>
  </si>
  <si>
    <t>林新池  郑承诚</t>
  </si>
  <si>
    <t>978-7-111-79515-5</t>
  </si>
  <si>
    <t>http://www.cmpedu.com/books/book/5610069.htm</t>
  </si>
  <si>
    <t>质量管理与控制技术常识</t>
  </si>
  <si>
    <t>28253</t>
  </si>
  <si>
    <t>盖雪峰</t>
  </si>
  <si>
    <t>978-7-111-28253-2</t>
  </si>
  <si>
    <t>http://www.cmpedu.com/books/book/60490.htm</t>
  </si>
  <si>
    <t>装配钳工工艺学</t>
  </si>
  <si>
    <t>26273</t>
  </si>
  <si>
    <t>刘治伟</t>
  </si>
  <si>
    <t>978-7-111-26273-2</t>
  </si>
  <si>
    <t>http://www.cmpedu.com/books/book/64261.htm</t>
  </si>
  <si>
    <t>机械加工基础与实训</t>
  </si>
  <si>
    <t>74444</t>
  </si>
  <si>
    <t>缪遇春 吴光明</t>
  </si>
  <si>
    <t>978-7-111-74444-3</t>
  </si>
  <si>
    <t>http://www.cmpedu.com/books/book/5607459.htm</t>
  </si>
  <si>
    <t>78240</t>
  </si>
  <si>
    <t>机械加工基础（第3版）</t>
  </si>
  <si>
    <t>吴兵 王增强</t>
  </si>
  <si>
    <t>电子课件、二维码、配套活页习题册</t>
  </si>
  <si>
    <t>978-7-111-78240-7</t>
  </si>
  <si>
    <t>http://www.cmpedu.com/books/book/5609437.htm</t>
  </si>
  <si>
    <t>机械加工常识（第2版）</t>
  </si>
  <si>
    <t>44351</t>
  </si>
  <si>
    <t>杨柳青</t>
  </si>
  <si>
    <t>978-7-111-44351-3</t>
  </si>
  <si>
    <t>http://www.cmpedu.com/books/book/2025142.htm</t>
  </si>
  <si>
    <t>机械加工基础习题册</t>
  </si>
  <si>
    <t>06883</t>
  </si>
  <si>
    <t>马幼祥</t>
  </si>
  <si>
    <t>7-111-06883-1</t>
  </si>
  <si>
    <t>http://www.cmpedu.com/books/book/62898.htm</t>
  </si>
  <si>
    <t>机械加工技术</t>
  </si>
  <si>
    <t>57364</t>
  </si>
  <si>
    <t>赵焰平</t>
  </si>
  <si>
    <t>978-7-111-57364-7</t>
  </si>
  <si>
    <t>http://www.cmpedu.com/books/book/2064174.htm</t>
  </si>
  <si>
    <t>53180</t>
  </si>
  <si>
    <t>朱跃建</t>
  </si>
  <si>
    <t>978-7-111-53180-7</t>
  </si>
  <si>
    <t>http://www.cmpedu.com/books/book/2052898.htm</t>
  </si>
  <si>
    <t>78657</t>
  </si>
  <si>
    <t>机械加工技术（第3版）</t>
  </si>
  <si>
    <t>张兆隆   张敬芳</t>
  </si>
  <si>
    <t>高清视频、配套习题册</t>
  </si>
  <si>
    <t>978-7-111-78657-3</t>
  </si>
  <si>
    <t>http://www.cmpedu.com/books/book/5610003.htm</t>
  </si>
  <si>
    <t>机械加工技术与实训</t>
  </si>
  <si>
    <t>30808</t>
  </si>
  <si>
    <t>崔国利</t>
  </si>
  <si>
    <t>电子教案和习题答案</t>
  </si>
  <si>
    <t>978-7-111-30808-9</t>
  </si>
  <si>
    <t>http://www.cmpedu.com/books/book/55056.htm</t>
  </si>
  <si>
    <t>机械加工检测技术</t>
  </si>
  <si>
    <t>52776</t>
  </si>
  <si>
    <t>978-7-111-52776-3</t>
  </si>
  <si>
    <t>http://www.cmpedu.com/books/book/2052739.htm</t>
  </si>
  <si>
    <t>79270</t>
  </si>
  <si>
    <t>机械加工产品质量检测</t>
  </si>
  <si>
    <t>詹林伟  张宇</t>
  </si>
  <si>
    <t>978-7-111-79270-3</t>
  </si>
  <si>
    <t>http://www.cmpedu.com/books/book/5609984.htm</t>
  </si>
  <si>
    <t>77462</t>
  </si>
  <si>
    <t>机床夹具设计（含习题册）（第2版）</t>
  </si>
  <si>
    <t>陈爱华 刘云斌</t>
  </si>
  <si>
    <t>电子课件、二维码、习题册</t>
  </si>
  <si>
    <t>978-7-111-77462-4</t>
  </si>
  <si>
    <t>http://www.cmpedu.com/books/book/5609088.htm</t>
  </si>
  <si>
    <t>普通机械加工技能实训</t>
  </si>
  <si>
    <t>52163</t>
  </si>
  <si>
    <t>王增强</t>
  </si>
  <si>
    <t>978-7-111-52163-1</t>
  </si>
  <si>
    <t>http://www.cmpedu.com/books/book/2051857.htm</t>
  </si>
  <si>
    <t>金属加工基础</t>
  </si>
  <si>
    <t>39858</t>
  </si>
  <si>
    <t>杜力 王雪婷</t>
  </si>
  <si>
    <t>本书特色：
★教学内容与生产、生活相关联。
★趣味性强，引导自主学习。
★配有课件和习题答案。</t>
  </si>
  <si>
    <t>978-7-111-39858-5</t>
  </si>
  <si>
    <t>http://www.cmpedu.com/books/book/2066536.htm</t>
  </si>
  <si>
    <t>金属加工与实训——基础常识（第3版）</t>
  </si>
  <si>
    <t>74271</t>
  </si>
  <si>
    <t>禹加宽 朱学明</t>
  </si>
  <si>
    <t>电子课件、视频、习题答案、练习册</t>
  </si>
  <si>
    <t>978-7-111-74271-5</t>
  </si>
  <si>
    <t>http://www.cmpedu.com/books/book/5607399.htm</t>
  </si>
  <si>
    <t>金属加工与实训--技能训练</t>
  </si>
  <si>
    <t>33102</t>
  </si>
  <si>
    <t>禹加宽</t>
  </si>
  <si>
    <t>978-7-111-33102-5</t>
  </si>
  <si>
    <t>http://www.cmpedu.com/books/book/168957.htm</t>
  </si>
  <si>
    <t>金属加工与实训--焊工实训</t>
  </si>
  <si>
    <t>36846</t>
  </si>
  <si>
    <t>沈辉</t>
  </si>
  <si>
    <t>978-7-111-36846-5</t>
  </si>
  <si>
    <t>http://www.cmpedu.com/books/book/2065876.htm</t>
  </si>
  <si>
    <t>金属加工与实训--钳工实训（双色版）</t>
  </si>
  <si>
    <t>29766</t>
  </si>
  <si>
    <t>杨冰 温上樵</t>
  </si>
  <si>
    <t>978-7-111-29766-6</t>
  </si>
  <si>
    <t>http://www.cmpedu.com/books/book/55040.htm</t>
  </si>
  <si>
    <t>金属切削原理与刀具</t>
  </si>
  <si>
    <t>23530</t>
  </si>
  <si>
    <t>王启仲</t>
  </si>
  <si>
    <t>978-7-111-23530-9</t>
  </si>
  <si>
    <t>http://www.cmpedu.com/books/book/2065350.htm</t>
  </si>
  <si>
    <t>金属切削原理与刀具（第2版）</t>
  </si>
  <si>
    <t>44395</t>
  </si>
  <si>
    <t>沈志雄</t>
  </si>
  <si>
    <t>978-7-111-44395-7</t>
  </si>
  <si>
    <t>http://www.cmpedu.com/books/book/2025148.htm</t>
  </si>
  <si>
    <t>29845</t>
  </si>
  <si>
    <t>刘金环</t>
  </si>
  <si>
    <t>978-7-111-29845-8</t>
  </si>
  <si>
    <t>http://www.cmpedu.com/books/book/2065334.htm</t>
  </si>
  <si>
    <t>金属切削机床（第3版）</t>
  </si>
  <si>
    <t>62349</t>
  </si>
  <si>
    <t>晏初宏 吴国华 陈汝芳</t>
  </si>
  <si>
    <t>978-7-111-62349-6</t>
  </si>
  <si>
    <t>http://www.cmpedu.com/books/book/5600466.htm</t>
  </si>
  <si>
    <t>金属切削机床（第2版）</t>
  </si>
  <si>
    <t>41359</t>
  </si>
  <si>
    <t>978-7-111-41359-2</t>
  </si>
  <si>
    <t>http://www.cmpedu.com/books/book/2019005.htm</t>
  </si>
  <si>
    <t>车工技能项目训练</t>
  </si>
  <si>
    <t>39163</t>
  </si>
  <si>
    <t>王爱国</t>
  </si>
  <si>
    <t>978-7-111-39163-0</t>
  </si>
  <si>
    <t>http://www.cmpedu.com/books/book/2016862.htm</t>
  </si>
  <si>
    <t>车工工艺学（第5版）（含习题集）</t>
  </si>
  <si>
    <t>43519</t>
  </si>
  <si>
    <t>梁君豪</t>
  </si>
  <si>
    <t>978-7-111-43519-8</t>
  </si>
  <si>
    <t>http://www.cmpedu.com/books/book/5603123.htm</t>
  </si>
  <si>
    <t>车工工艺学（上册）</t>
  </si>
  <si>
    <t>24719</t>
  </si>
  <si>
    <t>杜俊伟</t>
  </si>
  <si>
    <t>978-7-111-24719-7</t>
  </si>
  <si>
    <t>http://www.cmpedu.com/books/book/2065146.htm</t>
  </si>
  <si>
    <t>车工工艺与技能训练</t>
  </si>
  <si>
    <t>66376</t>
  </si>
  <si>
    <t>江长爱</t>
  </si>
  <si>
    <t>电子课件、电子教案、微课视频、习题答案</t>
  </si>
  <si>
    <t>978-7-111-66376-8</t>
  </si>
  <si>
    <t>http://www.cmpedu.com/books/book/5603603.htm</t>
  </si>
  <si>
    <t>33411</t>
  </si>
  <si>
    <t>李德富</t>
  </si>
  <si>
    <t>978-7-111-33411-8</t>
  </si>
  <si>
    <t>http://www.cmpedu.com/books/book/2065883.htm</t>
  </si>
  <si>
    <r>
      <rPr>
        <sz val="11"/>
        <color rgb="FF000000"/>
        <rFont val="宋体"/>
        <charset val="134"/>
      </rPr>
      <t>车工工艺与技能训练（理实一体化）（第</t>
    </r>
    <r>
      <rPr>
        <sz val="11"/>
        <color rgb="FF000000"/>
        <rFont val="宋体"/>
        <charset val="0"/>
      </rPr>
      <t>2</t>
    </r>
    <r>
      <rPr>
        <sz val="11"/>
        <color rgb="FF000000"/>
        <rFont val="宋体"/>
        <charset val="134"/>
      </rPr>
      <t>版）</t>
    </r>
  </si>
  <si>
    <t>72469</t>
  </si>
  <si>
    <t>薛翰 金正宾 陈德顺</t>
  </si>
  <si>
    <t>978-7-111-72469-8</t>
  </si>
  <si>
    <t>http://www.cmpedu.com/books/book/5606573.htm</t>
  </si>
  <si>
    <t>车削加工技术与技能</t>
  </si>
  <si>
    <t>51850</t>
  </si>
  <si>
    <t>郁冬</t>
  </si>
  <si>
    <t>978-7-111-51850-1</t>
  </si>
  <si>
    <t>http://www.cmpedu.com/books/book/2051680.htm</t>
  </si>
  <si>
    <r>
      <rPr>
        <sz val="11"/>
        <color rgb="FF000000"/>
        <rFont val="宋体"/>
        <charset val="134"/>
      </rPr>
      <t>车削加工技术（第</t>
    </r>
    <r>
      <rPr>
        <sz val="11"/>
        <color rgb="FF000000"/>
        <rFont val="宋体"/>
        <charset val="0"/>
      </rPr>
      <t>2</t>
    </r>
    <r>
      <rPr>
        <sz val="11"/>
        <color rgb="FF000000"/>
        <rFont val="宋体"/>
        <charset val="134"/>
      </rPr>
      <t>版）</t>
    </r>
  </si>
  <si>
    <t>74022</t>
  </si>
  <si>
    <t>汪哲能 徐文庆</t>
  </si>
  <si>
    <t>978-7-111-74022-3</t>
  </si>
  <si>
    <t>http://www.cmpedu.com/books/book/5607438.htm</t>
  </si>
  <si>
    <t>车工技能训练项目教程</t>
  </si>
  <si>
    <t>33943</t>
  </si>
  <si>
    <t>吴必尊</t>
  </si>
  <si>
    <t>教育部创新教材</t>
  </si>
  <si>
    <t>978-7-111-33943-4</t>
  </si>
  <si>
    <t>http://www.cmpedu.com/books/book/169001.htm</t>
  </si>
  <si>
    <t>钳工加工技术与技能（第2版）</t>
  </si>
  <si>
    <t>67727</t>
  </si>
  <si>
    <t>姜利 周晓峰</t>
  </si>
  <si>
    <t>电子教案、课件、视频</t>
  </si>
  <si>
    <t>978-7-111-67727-7</t>
  </si>
  <si>
    <t>http://www.cmpedu.com/books/book/5604357.htm</t>
  </si>
  <si>
    <t>72464</t>
  </si>
  <si>
    <t>钳工基础</t>
  </si>
  <si>
    <t>金玉林</t>
  </si>
  <si>
    <r>
      <rPr>
        <sz val="11"/>
        <color rgb="FF000000"/>
        <rFont val="宋体"/>
        <charset val="134"/>
      </rPr>
      <t>电子课件、二维码、电子教案、</t>
    </r>
    <r>
      <rPr>
        <sz val="11"/>
        <color rgb="FF000000"/>
        <rFont val="宋体"/>
        <charset val="0"/>
      </rPr>
      <t>PPT</t>
    </r>
    <r>
      <rPr>
        <sz val="11"/>
        <color rgb="FF000000"/>
        <rFont val="宋体"/>
        <charset val="134"/>
      </rPr>
      <t>课件、视频、活页式</t>
    </r>
  </si>
  <si>
    <r>
      <rPr>
        <sz val="11"/>
        <color rgb="FF000000"/>
        <rFont val="宋体"/>
        <charset val="134"/>
      </rPr>
      <t>上海市职业教育</t>
    </r>
    <r>
      <rPr>
        <sz val="11"/>
        <color rgb="FF000000"/>
        <rFont val="宋体"/>
        <charset val="0"/>
      </rPr>
      <t>“</t>
    </r>
    <r>
      <rPr>
        <sz val="11"/>
        <color rgb="FF000000"/>
        <rFont val="宋体"/>
        <charset val="134"/>
      </rPr>
      <t>十四五</t>
    </r>
    <r>
      <rPr>
        <sz val="11"/>
        <color rgb="FF000000"/>
        <rFont val="宋体"/>
        <charset val="0"/>
      </rPr>
      <t>”</t>
    </r>
    <r>
      <rPr>
        <sz val="11"/>
        <color rgb="FF000000"/>
        <rFont val="宋体"/>
        <charset val="134"/>
      </rPr>
      <t>规划教材</t>
    </r>
    <r>
      <rPr>
        <sz val="11"/>
        <color rgb="FF000000"/>
        <rFont val="宋体"/>
        <charset val="0"/>
      </rPr>
      <t>\</t>
    </r>
    <r>
      <rPr>
        <sz val="11"/>
        <color rgb="FF000000"/>
        <rFont val="宋体"/>
        <charset val="134"/>
      </rPr>
      <t>新形态教材</t>
    </r>
  </si>
  <si>
    <t>978-7-111-72464-3</t>
  </si>
  <si>
    <t>http://www.cmpedu.com/books/book/5607647.htm</t>
  </si>
  <si>
    <t>钳工基础技能实训（第2版）</t>
  </si>
  <si>
    <t>69694</t>
  </si>
  <si>
    <t>邓集华</t>
  </si>
  <si>
    <t>电子课件、视频</t>
  </si>
  <si>
    <t>978-7-111-69694-0</t>
  </si>
  <si>
    <t>http://www.cmpedu.com/books/book/5605291.htm</t>
  </si>
  <si>
    <t>钳工工艺与实训</t>
  </si>
  <si>
    <t>51737</t>
  </si>
  <si>
    <t>李捷</t>
  </si>
  <si>
    <t>978-7-111-51737-5</t>
  </si>
  <si>
    <t>http://www.cmpedu.com/books/book/2051510.htm</t>
  </si>
  <si>
    <t>钳工工艺学</t>
  </si>
  <si>
    <t>24317</t>
  </si>
  <si>
    <t>逯平</t>
  </si>
  <si>
    <t>978-7-111-24317-5</t>
  </si>
  <si>
    <t>http://www.cmpedu.com/books/book/59090.htm</t>
  </si>
  <si>
    <t>钳工工艺与技能训练</t>
  </si>
  <si>
    <t>61034</t>
  </si>
  <si>
    <t>厉萍</t>
  </si>
  <si>
    <t>978-7-111-61034-2</t>
  </si>
  <si>
    <t>http://www.cmpedu.com/books/book/5539922.htm</t>
  </si>
  <si>
    <t>钳工工艺与技能实训</t>
  </si>
  <si>
    <t>46077</t>
  </si>
  <si>
    <t>李真</t>
  </si>
  <si>
    <t>978-7-111-46077-0</t>
  </si>
  <si>
    <t>http://www.cmpedu.com/books/book/2029574.htm</t>
  </si>
  <si>
    <t>钳工基本技能训练</t>
  </si>
  <si>
    <t>23415</t>
  </si>
  <si>
    <t>侯文祥 逯萍</t>
  </si>
  <si>
    <t>978-7-111-23415-9</t>
  </si>
  <si>
    <t>http://www.cmpedu.com/books/book/58472.htm</t>
  </si>
  <si>
    <t>钳工技能实训</t>
  </si>
  <si>
    <t>67736</t>
  </si>
  <si>
    <t>杨国勇</t>
  </si>
  <si>
    <t>本书特色：
★本书为工作页式新形态教材；
★参照《钳工国家职业标准》，按照工学一体化的教学理念，以实用为原则。
★扫描书中二维码可观看微课视频。</t>
  </si>
  <si>
    <t>978-7-111-67736-9</t>
  </si>
  <si>
    <t>http://www.cmpedu.com/books/book/5604483.htm</t>
  </si>
  <si>
    <t>钳工技能训练项目教程</t>
  </si>
  <si>
    <t>68380</t>
  </si>
  <si>
    <t>陈冲锋 张平栋</t>
  </si>
  <si>
    <t>978-7-111-68380-3</t>
  </si>
  <si>
    <t>http://www.cmpedu.com/books/book/5604819.htm</t>
  </si>
  <si>
    <t>钳工技术基础与实训</t>
  </si>
  <si>
    <t>52903</t>
  </si>
  <si>
    <t>冯斌</t>
  </si>
  <si>
    <t>978-7-111-52903-3</t>
  </si>
  <si>
    <t>http://www.cmpedu.com/books/book/2052813.htm</t>
  </si>
  <si>
    <t>钳工技术基础</t>
  </si>
  <si>
    <t>49810</t>
  </si>
  <si>
    <t>朱金仙</t>
  </si>
  <si>
    <t>978-7-111-49810-0</t>
  </si>
  <si>
    <t>http://www.cmpedu.com/books/book/2045880.htm</t>
  </si>
  <si>
    <t>52594</t>
  </si>
  <si>
    <t>杨永年</t>
  </si>
  <si>
    <t>978-7-111-52594-3</t>
  </si>
  <si>
    <t>http://www.cmpedu.com/books/book/2052664.htm</t>
  </si>
  <si>
    <t>钳工基本技能项目教程（第2版）</t>
  </si>
  <si>
    <t>33623</t>
  </si>
  <si>
    <t>杨冰</t>
  </si>
  <si>
    <t>附赠光盘</t>
  </si>
  <si>
    <t>978-7-111-33623-5</t>
  </si>
  <si>
    <t>http://www.cmpedu.com/books/book/2063528.htm</t>
  </si>
  <si>
    <t>铣工工艺与技能训练（第2版）</t>
  </si>
  <si>
    <t>74046</t>
  </si>
  <si>
    <t>电子课件、二维码、双色印刷</t>
  </si>
  <si>
    <t>978-7-111-74046-9</t>
  </si>
  <si>
    <t>http://www.cmpedu.com/books/book/5607725.htm</t>
  </si>
  <si>
    <t>铣削加工技术</t>
  </si>
  <si>
    <t>51061</t>
  </si>
  <si>
    <t>张晓琳</t>
  </si>
  <si>
    <t>978-7-111-51061-1</t>
  </si>
  <si>
    <t>http://www.cmpedu.com/books/book/2049806.htm</t>
  </si>
  <si>
    <t>中职教材&gt;装备制造大类&gt;机械设计制造类&gt;金属热加工与焊接技术应用</t>
  </si>
  <si>
    <t>材料学基础</t>
  </si>
  <si>
    <t>70634</t>
  </si>
  <si>
    <t xml:space="preserve">简发萍 </t>
  </si>
  <si>
    <t>978-7-111-70634-2</t>
  </si>
  <si>
    <t>http://www.cmpedu.com/books/book/5605965.htm</t>
  </si>
  <si>
    <t>金属材料与热处理</t>
  </si>
  <si>
    <t>39162</t>
  </si>
  <si>
    <t>符旭</t>
  </si>
  <si>
    <t>978-7-111-39162-3</t>
  </si>
  <si>
    <t>http://www.cmpedu.com/books/book/2015980.htm</t>
  </si>
  <si>
    <t>金属材料与热处理（第2版）</t>
  </si>
  <si>
    <t>77265</t>
  </si>
  <si>
    <t>樊明涛</t>
  </si>
  <si>
    <t>978-7-111-77265-1</t>
  </si>
  <si>
    <t>http://www.cmpedu.com/books/book/5608928.htm</t>
  </si>
  <si>
    <t>16900</t>
  </si>
  <si>
    <t>李炜新</t>
  </si>
  <si>
    <t>7-111-16900-X/TG.1510课</t>
  </si>
  <si>
    <t>http://www.cmpedu.com/books/book/2065685.htm</t>
  </si>
  <si>
    <t>金属材料与热处理知识</t>
  </si>
  <si>
    <t>22908</t>
  </si>
  <si>
    <t>孙晓旭</t>
  </si>
  <si>
    <t>978-7-111-22908-7</t>
  </si>
  <si>
    <t>http://www.cmpedu.com/books/book/2064934.htm</t>
  </si>
  <si>
    <t>金属材料及热处理（第3版）</t>
  </si>
  <si>
    <t>71410</t>
  </si>
  <si>
    <t>王英杰</t>
  </si>
  <si>
    <t>电子课件、综合训练答案等</t>
  </si>
  <si>
    <t>978-7-111-71410-1</t>
  </si>
  <si>
    <t>http://www.cmpedu.com/books/book/5606105.htm</t>
  </si>
  <si>
    <t>走进焊接（第2版）</t>
  </si>
  <si>
    <t>68178</t>
  </si>
  <si>
    <t>吴志亚</t>
  </si>
  <si>
    <t>“十四五”职业教育国家规划教材/首届全国教材建设奖一等奖</t>
  </si>
  <si>
    <t>本书特色：
★全国优秀教材一等奖；
★“十四五”职业教育国家规划教材
★“十二五”职业教育国家规划教材；
★教材采用四色印刷；有机融入了社会主义核心价值观等思政元素。
★书中植入大量视频内容，扫描书中二维码即可观看学习。</t>
  </si>
  <si>
    <t>978-7-111-68178-6</t>
  </si>
  <si>
    <t>http://www.cmpedu.com/books/book/5604924.htm</t>
  </si>
  <si>
    <t>机器人焊接编程与应用</t>
  </si>
  <si>
    <t>62278</t>
  </si>
  <si>
    <t>中国焊接协会 组编 杜志忠 刘伟</t>
  </si>
  <si>
    <t>978-7-111-62278-9</t>
  </si>
  <si>
    <t>http://www.cmpedu.com/books/book/5600333.htm</t>
  </si>
  <si>
    <t>机器人焊接高级编程</t>
  </si>
  <si>
    <t>69031</t>
  </si>
  <si>
    <t>中国焊接协会 组编 刘伟 魏秀权 主编</t>
  </si>
  <si>
    <t>978-7-111-69031-3</t>
  </si>
  <si>
    <t>http://www.cmpedu.com/books/book/5605125.htm</t>
  </si>
  <si>
    <t>电弧焊技能项目教程</t>
  </si>
  <si>
    <t>35938</t>
  </si>
  <si>
    <t>杨跃</t>
  </si>
  <si>
    <t>本书特色：
★励志教育，具有“教学”和“育人”的双重效果。
★项目式教学理念，有很多工程实践及应用案例。
★校企合作、工学结合，书中汇集了中国高技能人才楷模多年实践总结的绝招和精粹。
★配有电子课件。</t>
  </si>
  <si>
    <t>978-7-111-35938-8</t>
  </si>
  <si>
    <t>http://www.cmpedu.com/books/book/5604169.htm</t>
  </si>
  <si>
    <t>焊工技能训练与考级</t>
  </si>
  <si>
    <t>28298</t>
  </si>
  <si>
    <t>宁文军</t>
  </si>
  <si>
    <t>978-7-111-28298-3</t>
  </si>
  <si>
    <t>http://www.cmpedu.com/books/book/63306.htm</t>
  </si>
  <si>
    <t>焊工识图（第2版）</t>
  </si>
  <si>
    <t>67191</t>
  </si>
  <si>
    <t>电子课件、教学视频、二维码、电子教案、三维立体模型、习题答案</t>
  </si>
  <si>
    <t>首届全国机械行业职业教育优秀教材 机械工业出版社精品教材</t>
  </si>
  <si>
    <t>本书特色：
★配有两种版本、与纸质教材配套的《(焊工2版)焊工识图教学软件》,包括备课和讲解习题的“习题答案”,由任课教师掌控、可提供给学生的“二维码”答案,以及电子教案、模拟试卷、试卷答案、评分标准等。
★可扫描书中二维码观看动画演示；建议学时60-80学时。
★本书贯彻2020年11月前实施的国标。</t>
  </si>
  <si>
    <t>978-7-111-67191-6</t>
  </si>
  <si>
    <t>http://www.cmpedu.com/books/book/5604244.htm</t>
  </si>
  <si>
    <t>焊工识图习题集（第2版）</t>
  </si>
  <si>
    <t>67132</t>
  </si>
  <si>
    <t>首届全国机械行业职业教育优秀教材\机械工业出版社精品教材</t>
  </si>
  <si>
    <t>978-7-111-67132-9</t>
  </si>
  <si>
    <t>http://www.cmpedu.com/books/book/5604101.htm</t>
  </si>
  <si>
    <t>75133</t>
  </si>
  <si>
    <t>焊接技能强化训练（第4版）</t>
  </si>
  <si>
    <t>王博 王军</t>
  </si>
  <si>
    <t>978-7-111-75133-5</t>
  </si>
  <si>
    <t>http://www.cmpedu.com/books/book/5607577.htm</t>
  </si>
  <si>
    <t>焊接工艺（第3版）</t>
  </si>
  <si>
    <t>58762</t>
  </si>
  <si>
    <t>陈云祥 叶蓓蕾</t>
  </si>
  <si>
    <t>978-7-111-58762-0</t>
  </si>
  <si>
    <t>http://www.cmpedu.com/books/book/2066963.htm</t>
  </si>
  <si>
    <t>焊接电工（第2版）</t>
  </si>
  <si>
    <t>68238</t>
  </si>
  <si>
    <t>姚锦卫</t>
  </si>
  <si>
    <t>978-7-111-68238-7</t>
  </si>
  <si>
    <t>http://www.cmpedu.com/books/book/5604668.htm</t>
  </si>
  <si>
    <t>焊接生产基础（第3版）</t>
  </si>
  <si>
    <t>67869</t>
  </si>
  <si>
    <t>许莹</t>
  </si>
  <si>
    <t>电子教案、助教课件、教学视频、二维码等教学资源</t>
  </si>
  <si>
    <t>978-7-111-67869-4</t>
  </si>
  <si>
    <t>http://www.cmpedu.com/books/book/5604557.htm</t>
  </si>
  <si>
    <t>焊接实训（第3版）</t>
  </si>
  <si>
    <t>68239</t>
  </si>
  <si>
    <t>电子教案、助教课件等</t>
  </si>
  <si>
    <t>978-7-111-68239-4</t>
  </si>
  <si>
    <t>http://www.cmpedu.com/books/book/5604707.htm</t>
  </si>
  <si>
    <t>焊接检验（第3版）</t>
  </si>
  <si>
    <t>65162</t>
  </si>
  <si>
    <t>姚佳 李荣雪</t>
  </si>
  <si>
    <t>中等职业教育国家规划教材（修订版）</t>
  </si>
  <si>
    <t>978-7-111-65162-8</t>
  </si>
  <si>
    <t>http://www.cmpedu.com/books/book/5602470.htm</t>
  </si>
  <si>
    <t>75530</t>
  </si>
  <si>
    <t>焊条电弧焊实训（第4版）</t>
  </si>
  <si>
    <t>路宝学 邓洪军</t>
  </si>
  <si>
    <t>978-7-111-75530-2</t>
  </si>
  <si>
    <t>http://www.cmpedu.com/books/book/5608114.htm</t>
  </si>
  <si>
    <t>CO2气体保护焊实训（第2版）</t>
  </si>
  <si>
    <t>65504</t>
  </si>
  <si>
    <t>王子瑜 王云鹏</t>
  </si>
  <si>
    <t>978-7-111-65504-6</t>
  </si>
  <si>
    <t>http://www.cmpedu.com/books/book/5603384.htm</t>
  </si>
  <si>
    <t>焊接工艺与实训</t>
  </si>
  <si>
    <t>44247</t>
  </si>
  <si>
    <t>杨欧</t>
  </si>
  <si>
    <t>978-7-111-44247-9</t>
  </si>
  <si>
    <t>http://www.cmpedu.com/books/book/2024913.htm</t>
  </si>
  <si>
    <t>焊工工艺学（第5版）</t>
  </si>
  <si>
    <t>43133</t>
  </si>
  <si>
    <t>洪松涛</t>
  </si>
  <si>
    <t>978-7-111-43133-6</t>
  </si>
  <si>
    <t>http://www.cmpedu.com/books/book/2023080.htm</t>
  </si>
  <si>
    <t>77459</t>
  </si>
  <si>
    <t>焊工工艺学（第3版）</t>
  </si>
  <si>
    <t>许莹 王洪喜</t>
  </si>
  <si>
    <t>978-7-111-77459-4</t>
  </si>
  <si>
    <t>http://www.cmpedu.com/books/book/5609047.htm</t>
  </si>
  <si>
    <t>焊接方法与工艺（第2版）</t>
  </si>
  <si>
    <t>68189</t>
  </si>
  <si>
    <t>邱葭菲</t>
  </si>
  <si>
    <t>本书特色：
★十二五”职业教育国家规划教材
★适应职业教育教学改革和创新需求编写，融入思政元素。★书中内容反映职业岗位能力要求并与现行焊工国标及1+X职业技能等级标准有效衔接。
★配有电子课件及部分习题答案。
★扫描书中二维码可观看微课视频或动画。</t>
  </si>
  <si>
    <t>978-7-111-68189-2</t>
  </si>
  <si>
    <t>http://www.cmpedu.com/books/book/5604667.htm</t>
  </si>
  <si>
    <t>焊工工艺与技能训练（理实一体化）</t>
  </si>
  <si>
    <t>51210</t>
  </si>
  <si>
    <t>毕应利</t>
  </si>
  <si>
    <t>978-7-111-51210-3</t>
  </si>
  <si>
    <t>http://www.cmpedu.com/books/book/2066859.htm</t>
  </si>
  <si>
    <t>金属熔焊基础（第3版）</t>
  </si>
  <si>
    <t>60145</t>
  </si>
  <si>
    <t>赵枫 英若采 王英杰</t>
  </si>
  <si>
    <t>978-7-111-60145-6</t>
  </si>
  <si>
    <t>http://www.cmpedu.com/books/book/5519765.htm</t>
  </si>
  <si>
    <t>金属焊接与切割作业</t>
  </si>
  <si>
    <t>29958</t>
  </si>
  <si>
    <t>付志达</t>
  </si>
  <si>
    <t>978-7-111-29958-5</t>
  </si>
  <si>
    <t>http://www.cmpedu.com/books/book/64294.htm</t>
  </si>
  <si>
    <t>焊接设备操作与维护</t>
  </si>
  <si>
    <t>52678</t>
  </si>
  <si>
    <t>徐宏彤</t>
  </si>
  <si>
    <t>978-7-111-52678-0</t>
  </si>
  <si>
    <t>http://www.cmpedu.com/books/book/2052708.htm</t>
  </si>
  <si>
    <t>76818</t>
  </si>
  <si>
    <t>焊接结构生产（第4版）</t>
  </si>
  <si>
    <t>冯菁菁 王云鹏</t>
  </si>
  <si>
    <t>978-7-111-76818-0</t>
  </si>
  <si>
    <t>http://www.cmpedu.com/books/book/5608735.htm</t>
  </si>
  <si>
    <t>79681</t>
  </si>
  <si>
    <t>焊接结构生产课程设计指导书</t>
  </si>
  <si>
    <t>潘蛟亮</t>
  </si>
  <si>
    <t>978-7-111-79681-7</t>
  </si>
  <si>
    <t>http://www.cmpedu.com/books/book/5610092.htm</t>
  </si>
  <si>
    <t>焊接自动化技术</t>
  </si>
  <si>
    <t>59557</t>
  </si>
  <si>
    <t>冒心远</t>
  </si>
  <si>
    <t>978-7-111-59557-1</t>
  </si>
  <si>
    <t>http://www.cmpedu.com/books/book/5519632.htm</t>
  </si>
  <si>
    <t>焊接机器人编程与操作</t>
  </si>
  <si>
    <t>35936</t>
  </si>
  <si>
    <t>李荣雪</t>
  </si>
  <si>
    <t>978-7-111-35936-4</t>
  </si>
  <si>
    <t>http://www.cmpedu.com/books/book/2065007.htm</t>
  </si>
  <si>
    <t>中职教材&gt;装备制造大类&gt;机械设计制造类&gt;增材制造技术应用</t>
  </si>
  <si>
    <t>3D打印技术实训教程</t>
  </si>
  <si>
    <t>61641</t>
  </si>
  <si>
    <t>涂承刚 王婷婷</t>
  </si>
  <si>
    <t>978-7-111-61641-2</t>
  </si>
  <si>
    <t>http://www.cmpedu.com/books/book/5585354.htm</t>
  </si>
  <si>
    <t>3D打印一体化设计与制造</t>
  </si>
  <si>
    <t>74535</t>
  </si>
  <si>
    <t>王英博 陆玉姣</t>
  </si>
  <si>
    <t>978-7-111-74535-8</t>
  </si>
  <si>
    <t>http://www.cmpedu.com/books/book/5607814.htm</t>
  </si>
  <si>
    <t>增材制造技术应用基础教程</t>
  </si>
  <si>
    <t>71969</t>
  </si>
  <si>
    <t>潘成 黎伟 梁树戈</t>
  </si>
  <si>
    <t>978-7-111-71969-4</t>
  </si>
  <si>
    <t>http://www.cmpedu.com/books/book/5606490.htm</t>
  </si>
  <si>
    <t>增材制造技术基础（第2版）</t>
  </si>
  <si>
    <t>71153</t>
  </si>
  <si>
    <t>鲁华东 张骜 杨帆</t>
  </si>
  <si>
    <t>978-7-111-71153-7</t>
  </si>
  <si>
    <t>http://www.cmpedu.com/books/book/5605941.htm</t>
  </si>
  <si>
    <t>中职教材&gt;装备制造大类&gt;机械设计制造类&gt;模具制造技术</t>
  </si>
  <si>
    <t>模具认知</t>
  </si>
  <si>
    <t>65938</t>
  </si>
  <si>
    <t>张萍 宋浩</t>
  </si>
  <si>
    <t>978-7-111-65938-9</t>
  </si>
  <si>
    <t>http://www.cmpedu.com/books/book/5603318.htm</t>
  </si>
  <si>
    <t>模具概论</t>
  </si>
  <si>
    <t>45507</t>
  </si>
  <si>
    <t>秦涵</t>
  </si>
  <si>
    <t>978-7-111-45507-3</t>
  </si>
  <si>
    <t>http://www.cmpedu.com/books/book/2030043.htm</t>
  </si>
  <si>
    <t>模具制造技术--基于项目式教学方法（第2版）</t>
  </si>
  <si>
    <t>47539</t>
  </si>
  <si>
    <t>刘航</t>
  </si>
  <si>
    <t>978-7-111-47539-2</t>
  </si>
  <si>
    <t>http://www.cmpedu.com/books/book/2065595.htm</t>
  </si>
  <si>
    <t>78503</t>
  </si>
  <si>
    <t>模具钳工（第2版）</t>
  </si>
  <si>
    <t>魏丽燕</t>
  </si>
  <si>
    <r>
      <rPr>
        <sz val="11"/>
        <color rgb="FF000000"/>
        <rFont val="宋体"/>
        <charset val="0"/>
      </rPr>
      <t>“</t>
    </r>
    <r>
      <rPr>
        <sz val="11"/>
        <color rgb="FF000000"/>
        <rFont val="宋体"/>
        <charset val="134"/>
      </rPr>
      <t>十二五</t>
    </r>
    <r>
      <rPr>
        <sz val="11"/>
        <color rgb="FF000000"/>
        <rFont val="宋体"/>
        <charset val="0"/>
      </rPr>
      <t>”</t>
    </r>
    <r>
      <rPr>
        <sz val="11"/>
        <color rgb="FF000000"/>
        <rFont val="宋体"/>
        <charset val="134"/>
      </rPr>
      <t>职业教育国家规划教材</t>
    </r>
  </si>
  <si>
    <t>978-7-111-78503-3</t>
  </si>
  <si>
    <t>http://www.cmpedu.com/books/book/5609616.htm</t>
  </si>
  <si>
    <t>模具零件特种加工</t>
  </si>
  <si>
    <t>75198</t>
  </si>
  <si>
    <t>闫志彩 徐积林</t>
  </si>
  <si>
    <t>978-7-111-75198-4</t>
  </si>
  <si>
    <t>http://www.cmpedu.com/books/book/5607882.htm</t>
  </si>
  <si>
    <t>模具零件数控铣削加工及技能训练</t>
  </si>
  <si>
    <t>76268</t>
  </si>
  <si>
    <t>刘红伟 张媛 于振</t>
  </si>
  <si>
    <t>电子课件、二维码、教学资源包</t>
  </si>
  <si>
    <t>978-7-111-76268-3</t>
  </si>
  <si>
    <t>http://www.cmpedu.com/books/book/5608517.htm</t>
  </si>
  <si>
    <t>模具材料及表面处理（第2版）</t>
  </si>
  <si>
    <t>26901</t>
  </si>
  <si>
    <t>韦玉屏</t>
  </si>
  <si>
    <t>978-7-111-26901-4</t>
  </si>
  <si>
    <t>http://www.cmpedu.com/books/book/2065265.htm</t>
  </si>
  <si>
    <t>模具制造技术（第2版）</t>
  </si>
  <si>
    <t>47487</t>
  </si>
  <si>
    <t>李云程</t>
  </si>
  <si>
    <t>978-7-111-47487-6</t>
  </si>
  <si>
    <t>http://www.cmpedu.com/books/book/2040243.htm</t>
  </si>
  <si>
    <t>77170</t>
  </si>
  <si>
    <t>塑料成型工艺与模具结构（第3版）</t>
  </si>
  <si>
    <t>吴梦陵 王鑫 陈叶娣</t>
  </si>
  <si>
    <t>978-7-111-77170-8</t>
  </si>
  <si>
    <t>http://www.cmpedu.com/books/book/5608888.htm</t>
  </si>
  <si>
    <t>塑料模塑工艺与塑料模设计（第2版）</t>
  </si>
  <si>
    <t>34715</t>
  </si>
  <si>
    <t>翁其金</t>
  </si>
  <si>
    <t>978-7-111-34715-6</t>
  </si>
  <si>
    <t>http://www.cmpedu.com/books/book/2067091.htm</t>
  </si>
  <si>
    <t>塑料模具数字化设计与制造综合技能实训</t>
  </si>
  <si>
    <t>71580</t>
  </si>
  <si>
    <t>徐新华 刘红伟 房增寿 编著</t>
  </si>
  <si>
    <t>978-7-111-71580-1</t>
  </si>
  <si>
    <t>http://www.cmpedu.com/books/book/5606218.htm</t>
  </si>
  <si>
    <t>冲压模具技术</t>
  </si>
  <si>
    <t>19928</t>
  </si>
  <si>
    <t>范玖红</t>
  </si>
  <si>
    <t>7-111-19928-6</t>
  </si>
  <si>
    <t>http://www.cmpedu.com/books/book/57510.htm</t>
  </si>
  <si>
    <t>冷冲模设计（第3版）</t>
  </si>
  <si>
    <t>37680</t>
  </si>
  <si>
    <t>赵孟栋</t>
  </si>
  <si>
    <t>978-7-111-37680-4</t>
  </si>
  <si>
    <t>http://www.cmpedu.com/books/book/2013084.htm</t>
  </si>
  <si>
    <t>中职教材&gt;装备制造大类&gt;机械设计制造类&gt;数控技术应用</t>
  </si>
  <si>
    <t>数控车工（基础、中级、高级）</t>
  </si>
  <si>
    <t>56538</t>
  </si>
  <si>
    <t>周全华</t>
  </si>
  <si>
    <t>978-7-111-56538-3</t>
  </si>
  <si>
    <t>http://www.cmpedu.com/books/book/2062843.htm</t>
  </si>
  <si>
    <t>数控车铣复合加工</t>
  </si>
  <si>
    <t>54736</t>
  </si>
  <si>
    <t>陈颂阳</t>
  </si>
  <si>
    <t>978-7-111-54736-5</t>
  </si>
  <si>
    <t>http://www.cmpedu.com/books/book/2054657.htm</t>
  </si>
  <si>
    <t>零件的车铣复合加工——ESPRIT实战编程</t>
  </si>
  <si>
    <t>72062</t>
  </si>
  <si>
    <t>潘焯成 彭旭辉</t>
  </si>
  <si>
    <t>978-7-111-72062-1</t>
  </si>
  <si>
    <t>http://www.cmpedu.com/books/book/5606539.htm</t>
  </si>
  <si>
    <t>数控铣床编程与操作</t>
  </si>
  <si>
    <t>43682</t>
  </si>
  <si>
    <t>李建华</t>
  </si>
  <si>
    <t>978-7-111-43682-9</t>
  </si>
  <si>
    <t>http://www.cmpedu.com/books/book/2029201.htm</t>
  </si>
  <si>
    <t>数控铣床加工工艺与编程操作（第2版）</t>
  </si>
  <si>
    <t>60675</t>
  </si>
  <si>
    <t>金晶</t>
  </si>
  <si>
    <t>978-7-111-60675-8</t>
  </si>
  <si>
    <t>http://www.cmpedu.com/books/book/5527379.htm</t>
  </si>
  <si>
    <t>典型数控机床机械部件装配与精度检测</t>
  </si>
  <si>
    <t>60113</t>
  </si>
  <si>
    <t>张恒</t>
  </si>
  <si>
    <t>978-7-111-60113-5</t>
  </si>
  <si>
    <t>http://www.cmpedu.com/books/book/5520422.htm</t>
  </si>
  <si>
    <t>机电专业英语（数控技术应用专业）</t>
  </si>
  <si>
    <t>09889</t>
  </si>
  <si>
    <t>鲍海龙</t>
  </si>
  <si>
    <t>7-111-09889-7</t>
  </si>
  <si>
    <t>http://www.cmpedu.com/books/book/61928.htm</t>
  </si>
  <si>
    <t>数控车削程序编制与调试</t>
  </si>
  <si>
    <t>59573</t>
  </si>
  <si>
    <t>吴彩君</t>
  </si>
  <si>
    <t>978-7-111-59573-1</t>
  </si>
  <si>
    <t>http://www.cmpedu.com/books/book/5520143.htm</t>
  </si>
  <si>
    <t>数控车削加工技术</t>
  </si>
  <si>
    <t>63497</t>
  </si>
  <si>
    <t>田恩胜 江长爱</t>
  </si>
  <si>
    <t>978-7-111-63497-3</t>
  </si>
  <si>
    <t>http://www.cmpedu.com/books/book/5600917.htm</t>
  </si>
  <si>
    <t>数控车削加工</t>
  </si>
  <si>
    <t>59783</t>
  </si>
  <si>
    <t>张慧英</t>
  </si>
  <si>
    <t>978-7-111-59783-4</t>
  </si>
  <si>
    <t>http://www.cmpedu.com/books/book/5520146.htm</t>
  </si>
  <si>
    <t>数控车削加工技术与综合实训（华中、广数、SIEMENS系统）</t>
  </si>
  <si>
    <t>50821</t>
  </si>
  <si>
    <t>黄云林</t>
  </si>
  <si>
    <t>978-7-111-50821-2</t>
  </si>
  <si>
    <t>http://www.cmpedu.com/books/book/2049205.htm</t>
  </si>
  <si>
    <t>数控车削加工技术与技能</t>
  </si>
  <si>
    <t>52668</t>
  </si>
  <si>
    <t>刘端品</t>
  </si>
  <si>
    <t>978-7-111-52668-1</t>
  </si>
  <si>
    <t>http://www.cmpedu.com/books/book/2052700.htm</t>
  </si>
  <si>
    <t>模具零件数控车削加工及技能训练</t>
  </si>
  <si>
    <t>71908</t>
  </si>
  <si>
    <r>
      <rPr>
        <sz val="11"/>
        <color rgb="FF000000"/>
        <rFont val="宋体"/>
        <charset val="134"/>
      </rPr>
      <t>潘克江</t>
    </r>
    <r>
      <rPr>
        <sz val="11"/>
        <color rgb="FF000000"/>
        <rFont val="宋体"/>
        <charset val="0"/>
      </rPr>
      <t xml:space="preserve"> </t>
    </r>
    <r>
      <rPr>
        <sz val="11"/>
        <color rgb="FF000000"/>
        <rFont val="宋体"/>
        <charset val="134"/>
      </rPr>
      <t>孙潘罡</t>
    </r>
  </si>
  <si>
    <t>978-7-111-71908-3</t>
  </si>
  <si>
    <t>http://www.cmpedu.com/books/book/5606385.htm</t>
  </si>
  <si>
    <t>数控车削加工与实训一体化教程</t>
  </si>
  <si>
    <t>43335</t>
  </si>
  <si>
    <t>徐敏</t>
  </si>
  <si>
    <t>978-7-111-43335-4</t>
  </si>
  <si>
    <t>http://www.cmpedu.com/books/book/5519929.htm</t>
  </si>
  <si>
    <t>47185</t>
  </si>
  <si>
    <t>张添孝</t>
  </si>
  <si>
    <t>978-7-111-47185-1</t>
  </si>
  <si>
    <t>http://www.cmpedu.com/books/book/2041383.htm</t>
  </si>
  <si>
    <t>数控车削编程与加工技术</t>
  </si>
  <si>
    <t>75207</t>
  </si>
  <si>
    <t>张莉丽 田坤英 宋雷英</t>
  </si>
  <si>
    <t>电子课件、二维码、视频、活页式</t>
  </si>
  <si>
    <t>978-7-111-75207-3</t>
  </si>
  <si>
    <t>http://www.cmpedu.com/books/book/5607899.htm</t>
  </si>
  <si>
    <t>数控车削编程与加工（FANUC系统）（第2版）</t>
  </si>
  <si>
    <t>67778</t>
  </si>
  <si>
    <t>电子教案、电子课件、视频、习题、试卷及答案</t>
  </si>
  <si>
    <t>“十二五”职业教育国家规划教材（修订版）/数字教材入选“十四五”职业教育国家规划教材</t>
  </si>
  <si>
    <t>本书特色：
★“十二五”职业教育国家规划教材；数字教材入选“十四五”职业教育国家规划教材
★选定发那科数控系统作为教学载体，
★扫描书中二维码可观看实操视频；
★对接1+X证书制度；
★配有电子课件、电子教案、习题、试卷及答案等.</t>
  </si>
  <si>
    <t>978-7-111-67778-9</t>
  </si>
  <si>
    <t>http://www.cmpedu.com/books/book/5604461.htm</t>
  </si>
  <si>
    <t>数控车削编程与加工</t>
  </si>
  <si>
    <t>49453</t>
  </si>
  <si>
    <t>张新香</t>
  </si>
  <si>
    <t>978-7-111-49453-9</t>
  </si>
  <si>
    <t>http://www.cmpedu.com/books/book/2043801.htm</t>
  </si>
  <si>
    <t>78415</t>
  </si>
  <si>
    <t>数控车削编程与操作实训教程（第2版）</t>
  </si>
  <si>
    <t>骆书芳 汪哲能</t>
  </si>
  <si>
    <t>978-7-111-78415-9</t>
  </si>
  <si>
    <t>http://www.cmpedu.com/books/book/5609485.htm</t>
  </si>
  <si>
    <t>数控编程与操作（第2版）</t>
  </si>
  <si>
    <t>73497</t>
  </si>
  <si>
    <t>978-7-111-73497-0</t>
  </si>
  <si>
    <t>http://www.cmpedu.com/books/book/5607216.htm</t>
  </si>
  <si>
    <t>数控车床编程与操作</t>
  </si>
  <si>
    <t>70374</t>
  </si>
  <si>
    <r>
      <rPr>
        <sz val="11"/>
        <color rgb="FF000000"/>
        <rFont val="宋体"/>
        <charset val="134"/>
      </rPr>
      <t>卓军</t>
    </r>
    <r>
      <rPr>
        <sz val="11"/>
        <color rgb="FF000000"/>
        <rFont val="宋体"/>
        <charset val="0"/>
      </rPr>
      <t xml:space="preserve"> </t>
    </r>
    <r>
      <rPr>
        <sz val="11"/>
        <color rgb="FF000000"/>
        <rFont val="宋体"/>
        <charset val="134"/>
      </rPr>
      <t>董成才</t>
    </r>
    <r>
      <rPr>
        <sz val="11"/>
        <color rgb="FF000000"/>
        <rFont val="宋体"/>
        <charset val="0"/>
      </rPr>
      <t xml:space="preserve"> </t>
    </r>
    <r>
      <rPr>
        <sz val="11"/>
        <color rgb="FF000000"/>
        <rFont val="宋体"/>
        <charset val="134"/>
      </rPr>
      <t>赵青</t>
    </r>
  </si>
  <si>
    <t>活页</t>
  </si>
  <si>
    <t>978-7-111-70374-7</t>
  </si>
  <si>
    <t>http://www.cmpedu.com/books/book/5606026.htm</t>
  </si>
  <si>
    <t>76260</t>
  </si>
  <si>
    <t>数控车床编程与操作项目教程</t>
  </si>
  <si>
    <t>电子课件、微课视频、模拟试题</t>
  </si>
  <si>
    <t>978-7-111-76260-7</t>
  </si>
  <si>
    <t>http://www.cmpedu.com/books/book/5608629.htm</t>
  </si>
  <si>
    <t>数控车床编程与操作项目教程（第4版）</t>
  </si>
  <si>
    <t>72084</t>
  </si>
  <si>
    <t>本书特色：
★“十四五”职业教育国家规划教材、“十三五”职业教育国家规划教材
★首届全国机械行业职业教育优秀教材
★在第3版的基础上加入新技术、新工艺、新设备的相关内容。
★以二维码的形式嵌入了大量视频资源。
★可进行在线教学、学习，实现翻转课堂与混合式教学。</t>
  </si>
  <si>
    <t>978-7-111-72084-3</t>
  </si>
  <si>
    <t>http://www.cmpedu.com/books/book/5606852.htm</t>
  </si>
  <si>
    <t>数控车床编程与操作练习册（第2版）</t>
  </si>
  <si>
    <t>74044</t>
  </si>
  <si>
    <t>978-7-111-74044-5</t>
  </si>
  <si>
    <t>http://www.cmpedu.com/books/book/5607245.htm</t>
  </si>
  <si>
    <t>61649</t>
  </si>
  <si>
    <t>吕震</t>
  </si>
  <si>
    <t>978-7-111-61649-8</t>
  </si>
  <si>
    <t>http://www.cmpedu.com/books/book/5585229.htm</t>
  </si>
  <si>
    <t>数控车床加工工艺与编程操作（第2版）</t>
  </si>
  <si>
    <t>67479</t>
  </si>
  <si>
    <t>王兵</t>
  </si>
  <si>
    <t>PPT、视频等教学资源</t>
  </si>
  <si>
    <t>978-7-111-67479-5</t>
  </si>
  <si>
    <t>http://www.cmpedu.com/books/book/5604388.htm</t>
  </si>
  <si>
    <t>45876</t>
  </si>
  <si>
    <t>任国兴</t>
  </si>
  <si>
    <t>978-7-111-45876-0</t>
  </si>
  <si>
    <t>http://www.cmpedu.com/books/book/2065803.htm</t>
  </si>
  <si>
    <t>数控机床机械装调技术</t>
  </si>
  <si>
    <t>75113</t>
  </si>
  <si>
    <t>彭建飞  张恒</t>
  </si>
  <si>
    <t>五年制高职专用教材\新形态教材</t>
  </si>
  <si>
    <t>978-7-111-75113-7</t>
  </si>
  <si>
    <t>http://www.cmpedu.com/books/book/5607682.htm</t>
  </si>
  <si>
    <t>数控机床编程与操作（第2版）</t>
  </si>
  <si>
    <t>40449</t>
  </si>
  <si>
    <t>冯小平</t>
  </si>
  <si>
    <t>978-7-111-40449-1</t>
  </si>
  <si>
    <t>http://www.cmpedu.com/books/book/2018293.htm</t>
  </si>
  <si>
    <t>数控机床故障诊断与维修（第2版）</t>
  </si>
  <si>
    <t>41507</t>
  </si>
  <si>
    <t>郭士义</t>
  </si>
  <si>
    <t>978-7-111-41507-7</t>
  </si>
  <si>
    <t>http://www.cmpedu.com/books/book/5603968.htm</t>
  </si>
  <si>
    <t>数控机床装调维修技术与实训</t>
  </si>
  <si>
    <t>51695</t>
  </si>
  <si>
    <t>王桂莲</t>
  </si>
  <si>
    <t>978-7-111-51695-8</t>
  </si>
  <si>
    <t>http://www.cmpedu.com/books/book/2065710.htm</t>
  </si>
  <si>
    <t>数控机床维护常识</t>
  </si>
  <si>
    <t>50716</t>
  </si>
  <si>
    <t>窦湘屏</t>
  </si>
  <si>
    <t>978-7-111-50716-1</t>
  </si>
  <si>
    <t>http://www.cmpedu.com/books/book/2048851.htm</t>
  </si>
  <si>
    <t>数控机床结构与维护（第2版）</t>
  </si>
  <si>
    <t>69157</t>
  </si>
  <si>
    <t>韩鸿鸾 孙永伟</t>
  </si>
  <si>
    <t>978-7-111-69157-0</t>
  </si>
  <si>
    <t>http://www.cmpedu.com/books/book/5605170.htm</t>
  </si>
  <si>
    <t>数控机床与维护</t>
  </si>
  <si>
    <t>18665</t>
  </si>
  <si>
    <t>任级三 孙承辉</t>
  </si>
  <si>
    <t>7-111-18665-6/TG.1632课</t>
  </si>
  <si>
    <t>http://www.cmpedu.com/books/book/57026.htm</t>
  </si>
  <si>
    <t>数控多轴加工案例与仿真</t>
  </si>
  <si>
    <t>70299</t>
  </si>
  <si>
    <t>傅飞</t>
  </si>
  <si>
    <t>978-7-111-70299-3</t>
  </si>
  <si>
    <t>http://www.cmpedu.com/books/book/5605613.htm</t>
  </si>
  <si>
    <t>数控加工基础</t>
  </si>
  <si>
    <t>63810</t>
  </si>
  <si>
    <t>陈殿辉</t>
  </si>
  <si>
    <t>二维码 动画</t>
  </si>
  <si>
    <t>978-7-111-63810-0</t>
  </si>
  <si>
    <t>http://www.cmpedu.com/books/book/5601289.htm</t>
  </si>
  <si>
    <t>79110</t>
  </si>
  <si>
    <t>数控加工技术综合实训</t>
  </si>
  <si>
    <t>黄超 刘勇</t>
  </si>
  <si>
    <t>978-7-111-79110-2</t>
  </si>
  <si>
    <t>http://www.cmpedu.com/books/book/5609888.htm</t>
  </si>
  <si>
    <t>73223</t>
  </si>
  <si>
    <t>杜俊 宋殿琛 郁晓霞</t>
  </si>
  <si>
    <t>电子课件、二维码、 活页</t>
  </si>
  <si>
    <t>978-7-111-73223-5</t>
  </si>
  <si>
    <t>http://www.cmpedu.com/books/book/5606948.htm</t>
  </si>
  <si>
    <t>数控加工技术与实训</t>
  </si>
  <si>
    <t>52673</t>
  </si>
  <si>
    <t>吴光明</t>
  </si>
  <si>
    <t>978-7-111-52673-5</t>
  </si>
  <si>
    <t>http://www.cmpedu.com/books/book/2052704.htm</t>
  </si>
  <si>
    <t>数控加工工艺（第2版）</t>
  </si>
  <si>
    <t>34968</t>
  </si>
  <si>
    <t>翟瑞波</t>
  </si>
  <si>
    <t>978-7-111-34968-6</t>
  </si>
  <si>
    <t>http://www.cmpedu.com/books/book/2065145.htm</t>
  </si>
  <si>
    <t>数控加工工艺与刀具夹具</t>
  </si>
  <si>
    <t>28735</t>
  </si>
  <si>
    <t>胡建新</t>
  </si>
  <si>
    <t>978-7-111-28735-3</t>
  </si>
  <si>
    <t>http://www.cmpedu.com/books/book/64462.htm</t>
  </si>
  <si>
    <t>数控加工技术（第2版）</t>
  </si>
  <si>
    <t>71130</t>
  </si>
  <si>
    <t>978-7-111-71130-8</t>
  </si>
  <si>
    <t>http://www.cmpedu.com/books/book/5605990.htm</t>
  </si>
  <si>
    <t>数控加工工艺与设备（第2版）</t>
  </si>
  <si>
    <t>43890</t>
  </si>
  <si>
    <t>周晓宏</t>
  </si>
  <si>
    <t>978-7-111-43890-8</t>
  </si>
  <si>
    <t>http://www.cmpedu.com/books/book/2024045.htm</t>
  </si>
  <si>
    <t>数控设备维护与维修（初级）</t>
  </si>
  <si>
    <t>66228</t>
  </si>
  <si>
    <t>北京机床研究所有限公司 北京发那科机电有限公司 组编 
 梁云</t>
  </si>
  <si>
    <t>978-7-111-66228-0</t>
  </si>
  <si>
    <t>http://www.cmpedu.com/books/book/5603539.htm</t>
  </si>
  <si>
    <t>数控设备与编程（数控技术应用专业）</t>
  </si>
  <si>
    <t>09707</t>
  </si>
  <si>
    <t>刘虹</t>
  </si>
  <si>
    <t>7-111-09707-6</t>
  </si>
  <si>
    <t>http://www.cmpedu.com/books/book/168933.htm</t>
  </si>
  <si>
    <t>数控铣削（加工中心）加工技术与综合实训（FANUC系统）</t>
  </si>
  <si>
    <t>51046</t>
  </si>
  <si>
    <t>于万成</t>
  </si>
  <si>
    <t>978-7-111-51046-8</t>
  </si>
  <si>
    <t>http://www.cmpedu.com/books/book/2051560.htm</t>
  </si>
  <si>
    <t>76136</t>
  </si>
  <si>
    <t>数控铣床编程与操作项目教程（第4版）</t>
  </si>
  <si>
    <t>朱明松 王翔</t>
  </si>
  <si>
    <t>书内扫码获取资源</t>
  </si>
  <si>
    <t>978-7-111-76136-5</t>
  </si>
  <si>
    <t>http://www.cmpedu.com/books/book/5608702.htm</t>
  </si>
  <si>
    <t>数控铣床编程与加工项目教程</t>
  </si>
  <si>
    <t>56723</t>
  </si>
  <si>
    <t>刘鸿</t>
  </si>
  <si>
    <t>978-7-111-56723-3</t>
  </si>
  <si>
    <t>http://www.cmpedu.com/books/book/2064012.htm</t>
  </si>
  <si>
    <t>数控铣床编程与操作练习册</t>
  </si>
  <si>
    <t>34655</t>
  </si>
  <si>
    <t>978-7-111-34655-5</t>
  </si>
  <si>
    <t>http://www.cmpedu.com/books/book/5519941.htm</t>
  </si>
  <si>
    <t>数控铣削编程与加工（FANUC系统）（第2版）</t>
  </si>
  <si>
    <t>67596</t>
  </si>
  <si>
    <t>朱勤惠 沈建峰</t>
  </si>
  <si>
    <t>978-7-111-67596-9</t>
  </si>
  <si>
    <t>http://www.cmpedu.com/books/book/5604373.htm</t>
  </si>
  <si>
    <t>数控铣削加工技术与技能（华中系统）（第2版）</t>
  </si>
  <si>
    <t>67742</t>
  </si>
  <si>
    <t>王岗</t>
  </si>
  <si>
    <t>本书特色：
★“十二五”职业教育国家规划教材
★选用HNC-21M数控系统作为编程与机床操作的教学载体。
★扫描书中二维码可观看实操视频。
★每个项目后增加了引导问题，提高了学习的针对性和有效性。
★对接1+X证书制度，融入课程思政元素。
★配有电子课件、电子教案等。</t>
  </si>
  <si>
    <t>978-7-111-67742-0</t>
  </si>
  <si>
    <t>http://www.cmpedu.com/books/book/5604445.htm</t>
  </si>
  <si>
    <t>数控铣削与多轴加工实例教程</t>
  </si>
  <si>
    <t>66009</t>
  </si>
  <si>
    <t>张彰才 梁树戈 毛进军</t>
  </si>
  <si>
    <t>视频、在线课程</t>
  </si>
  <si>
    <t>978-7-111-66009-5</t>
  </si>
  <si>
    <t>http://www.cmpedu.com/books/book/5603347.htm</t>
  </si>
  <si>
    <t>数控铣削加工技术与技能</t>
  </si>
  <si>
    <t>51806</t>
  </si>
  <si>
    <t>徐夏民</t>
  </si>
  <si>
    <t>978-7-111-51806-8</t>
  </si>
  <si>
    <t>http://www.cmpedu.com/books/book/2051565.htm</t>
  </si>
  <si>
    <t>数控铣削加工与实训一体化教程</t>
  </si>
  <si>
    <t>42881</t>
  </si>
  <si>
    <t>翟建强</t>
  </si>
  <si>
    <t>978-7-111-42881-7</t>
  </si>
  <si>
    <t>http://www.cmpedu.com/books/book/5603786.htm</t>
  </si>
  <si>
    <t>中职教材&gt;装备制造大类&gt;自动化类</t>
  </si>
  <si>
    <t>中职教材&gt;装备制造大类&gt;自动化类&gt;电工技术</t>
  </si>
  <si>
    <t>电工基础（任务驱动模式）</t>
  </si>
  <si>
    <t>24359</t>
  </si>
  <si>
    <t>章振周</t>
  </si>
  <si>
    <t>任务驱动模式</t>
  </si>
  <si>
    <t>978-7-111-24359-5</t>
  </si>
  <si>
    <t>http://www.cmpedu.com/books/book/58941.htm</t>
  </si>
  <si>
    <t>电工基础（第2版）</t>
  </si>
  <si>
    <t>09727</t>
  </si>
  <si>
    <t>王占元 籍宇</t>
  </si>
  <si>
    <t>978-7-111-09727-3</t>
  </si>
  <si>
    <t>http://www.cmpedu.com/books/book/2064935.htm</t>
  </si>
  <si>
    <t>电工技术基础与技能</t>
  </si>
  <si>
    <t>70540</t>
  </si>
  <si>
    <t>顾小华 程敏丹 饶应明</t>
  </si>
  <si>
    <t>978-7-111-70540-6</t>
  </si>
  <si>
    <t>http://www.cmpedu.com/books/book/5605759.htm</t>
  </si>
  <si>
    <t>电工技术基础与技能（第2版）</t>
  </si>
  <si>
    <t>55686</t>
  </si>
  <si>
    <t>新国规</t>
  </si>
  <si>
    <t>978-7-111-55686-2</t>
  </si>
  <si>
    <t>http://www.cmpedu.com/books/book/2063128.htm</t>
  </si>
  <si>
    <t>电工技术基础</t>
  </si>
  <si>
    <t>68822</t>
  </si>
  <si>
    <t>沈柏民</t>
  </si>
  <si>
    <t>电子课件、二维码、电子教案</t>
  </si>
  <si>
    <t>978-7-111-68822-8</t>
  </si>
  <si>
    <t>http://www.cmpedu.com/books/book/5605094.htm</t>
  </si>
  <si>
    <t>电工技术实训</t>
  </si>
  <si>
    <t>72074</t>
  </si>
  <si>
    <t>沈柏民 林如军</t>
  </si>
  <si>
    <t>电子课件、演示文稿、图片等</t>
  </si>
  <si>
    <t>“十四五”职业教育国家规划教材配套实训</t>
  </si>
  <si>
    <t>978-7-111-72074-4</t>
  </si>
  <si>
    <t>http://www.cmpedu.com/books/book/5606542.htm</t>
  </si>
  <si>
    <t>74648</t>
  </si>
  <si>
    <t>电工技术基础与技能（第4版）</t>
  </si>
  <si>
    <t>电子课件、二维码、视频、教案、习题答案、模拟试卷</t>
  </si>
  <si>
    <t>978-7-111-74648-5</t>
  </si>
  <si>
    <t>http://www.cmpedu.com/books/book/5607965.htm</t>
  </si>
  <si>
    <t>电工技术基础与技能（第3版）</t>
  </si>
  <si>
    <t>67941</t>
  </si>
  <si>
    <t>王兆义 史映红</t>
  </si>
  <si>
    <t>PPT课件、电子教案、操作视频等教学资</t>
  </si>
  <si>
    <t>978-7-111-67941-7</t>
  </si>
  <si>
    <t>http://www.cmpedu.com/books/book/5604550.htm</t>
  </si>
  <si>
    <t>77780</t>
  </si>
  <si>
    <t>电工基本技能</t>
  </si>
  <si>
    <t>王春梅 王江</t>
  </si>
  <si>
    <t>978-7-111-77780-9</t>
  </si>
  <si>
    <t>http://www.cmpedu.com/books/book/5609042.htm</t>
  </si>
  <si>
    <t>77787</t>
  </si>
  <si>
    <t>电工技能实训</t>
  </si>
  <si>
    <t>李永佳 方瑜</t>
  </si>
  <si>
    <t>电子课件、微课视频、电子教案</t>
  </si>
  <si>
    <t>978-7-111-77787-8</t>
  </si>
  <si>
    <t>http://www.cmpedu.com/books/book/5609176.htm</t>
  </si>
  <si>
    <t>电工常识（任务驱动模式）</t>
  </si>
  <si>
    <t>27427</t>
  </si>
  <si>
    <t>蒙俊健</t>
  </si>
  <si>
    <t>978-7-111-27427-8</t>
  </si>
  <si>
    <t>http://www.cmpedu.com/books/book/63549.htm</t>
  </si>
  <si>
    <t>电工常识</t>
  </si>
  <si>
    <t>24764</t>
  </si>
  <si>
    <t>王爱娣</t>
  </si>
  <si>
    <t>978-7-111-24764-7</t>
  </si>
  <si>
    <t>http://www.cmpedu.com/books/book/63747.htm</t>
  </si>
  <si>
    <t>电工常识（第2版）</t>
  </si>
  <si>
    <t>41875</t>
  </si>
  <si>
    <t>王建民</t>
  </si>
  <si>
    <t>978-7-111-41875-7</t>
  </si>
  <si>
    <t>http://www.cmpedu.com/books/book/2019727.htm</t>
  </si>
  <si>
    <t>安全用电技术</t>
  </si>
  <si>
    <t>70987</t>
  </si>
  <si>
    <t>978-7-111-70987-9</t>
  </si>
  <si>
    <t>http://www.cmpedu.com/books/book/5606145.htm</t>
  </si>
  <si>
    <t>中职教材&gt;装备制造大类&gt;自动化类&gt;电子技术</t>
  </si>
  <si>
    <t>电子技术基础项目教程</t>
  </si>
  <si>
    <t>24455</t>
  </si>
  <si>
    <t>李秀玲</t>
  </si>
  <si>
    <t>978-7-111-24455-4</t>
  </si>
  <si>
    <t>http://www.cmpedu.com/books/book/63856.htm</t>
  </si>
  <si>
    <t>电子技术基础（第2版）</t>
  </si>
  <si>
    <t>46360</t>
  </si>
  <si>
    <t>周瑞华</t>
  </si>
  <si>
    <t>978-7-111-46360-3</t>
  </si>
  <si>
    <t>http://www.cmpedu.com/books/book/2030282.htm</t>
  </si>
  <si>
    <t>电子技术基础与技能（第2版）</t>
  </si>
  <si>
    <t>53372</t>
  </si>
  <si>
    <t>王廷才</t>
  </si>
  <si>
    <t>电子课件、配二维码视频</t>
  </si>
  <si>
    <t>本书特色：
★中等职业教育课程改革国家规划新教材
★注重实践技能的培养和训练，内容力求少而精，理论联系实际。
★本书有丰富的数字化教学资源，如技能操作的视频演示、仿真软件的操作屏录文件、助教课件、电子教案、题库等。
★提供二维码操作视频在线观看。</t>
  </si>
  <si>
    <t>978-7-111-53372-6</t>
  </si>
  <si>
    <t>http://www.cmpedu.com/books/book/2053045.htm</t>
  </si>
  <si>
    <t>74141</t>
  </si>
  <si>
    <t>电子技术基础与技能（第4版）</t>
  </si>
  <si>
    <t>胡峥</t>
  </si>
  <si>
    <t>电子课件、二维码、教案、视频、习题册、新形态教材</t>
  </si>
  <si>
    <t>978-7-111-74141-1</t>
  </si>
  <si>
    <t>http://www.cmpedu.com/books/book/5607609.htm</t>
  </si>
  <si>
    <t>77560</t>
  </si>
  <si>
    <t>电子技能实训</t>
  </si>
  <si>
    <t>石波 李登科</t>
  </si>
  <si>
    <t>电子课件、微课视频、动画、电子教案</t>
  </si>
  <si>
    <t>978-7-111-77560-7</t>
  </si>
  <si>
    <t>http://www.cmpedu.com/books/book/5609095.htm</t>
  </si>
  <si>
    <t>66777</t>
  </si>
  <si>
    <t>王文利 王维刚</t>
  </si>
  <si>
    <t xml:space="preserve">数字化视频、二维码 </t>
  </si>
  <si>
    <t>978-7-111-66777-3</t>
  </si>
  <si>
    <t>http://www.cmpedu.com/books/book/5603623.htm</t>
  </si>
  <si>
    <t>电子线路的安装与调试</t>
  </si>
  <si>
    <t>54229</t>
  </si>
  <si>
    <t>杨杰忠</t>
  </si>
  <si>
    <t>978-7-111-54229-2</t>
  </si>
  <si>
    <t>http://www.cmpedu.com/books/book/2054031.htm</t>
  </si>
  <si>
    <t>电子线路装调</t>
  </si>
  <si>
    <t>72225</t>
  </si>
  <si>
    <t>许鸿雁</t>
  </si>
  <si>
    <t>电子课件、教案、二维码</t>
  </si>
  <si>
    <t>978-7-111-72225-0</t>
  </si>
  <si>
    <t>http://www.cmpedu.com/books/book/5607123.htm</t>
  </si>
  <si>
    <t>电子整机装配工艺项目实训</t>
  </si>
  <si>
    <t>63633</t>
  </si>
  <si>
    <t>柳明</t>
  </si>
  <si>
    <t>978-7-111-63633-5</t>
  </si>
  <si>
    <t>http://www.cmpedu.com/books/book/5600972.htm</t>
  </si>
  <si>
    <t>模拟电子技术基础</t>
  </si>
  <si>
    <t>66345</t>
  </si>
  <si>
    <t>葛中海</t>
  </si>
  <si>
    <t>电子教案、视频、二维码、习题答案</t>
  </si>
  <si>
    <t>978-7-111-66345-4</t>
  </si>
  <si>
    <t>http://www.cmpedu.com/books/book/5603475.htm</t>
  </si>
  <si>
    <t>数字电子技术基础与技能</t>
  </si>
  <si>
    <t>34592</t>
  </si>
  <si>
    <t>李响初</t>
  </si>
  <si>
    <t>978-7-111-34592-3</t>
  </si>
  <si>
    <t>http://www.cmpedu.com/books/book/169025.htm</t>
  </si>
  <si>
    <t>中职教材&gt;装备制造大类&gt;自动化类&gt;电工电子技术</t>
  </si>
  <si>
    <t>电工电子技术实训项目教程（第2版）</t>
  </si>
  <si>
    <t>48440</t>
  </si>
  <si>
    <t>杨屏</t>
  </si>
  <si>
    <t>978-7-111-48440-0</t>
  </si>
  <si>
    <t>http://www.cmpedu.com/books/book/2065786.htm</t>
  </si>
  <si>
    <t>电工电子技术与技能（非电类）（双色版）</t>
  </si>
  <si>
    <t>29915</t>
  </si>
  <si>
    <t>坚葆林</t>
  </si>
  <si>
    <t>978-7-111-29915-8</t>
  </si>
  <si>
    <t>http://www.cmpedu.com/books/book/55218.htm</t>
  </si>
  <si>
    <t>电工电子技术与技能</t>
  </si>
  <si>
    <t>62158</t>
  </si>
  <si>
    <t>王斌</t>
  </si>
  <si>
    <t>978-7-111-62158-4</t>
  </si>
  <si>
    <t>http://www.cmpedu.com/books/book/5602074.htm</t>
  </si>
  <si>
    <t>63443</t>
  </si>
  <si>
    <t>焦向军</t>
  </si>
  <si>
    <t>978-7-111-63443-0</t>
  </si>
  <si>
    <t>http://www.cmpedu.com/books/book/5601172.htm</t>
  </si>
  <si>
    <t>电工电子技术</t>
  </si>
  <si>
    <t>67496</t>
  </si>
  <si>
    <t>丁卫民 姚锦卫</t>
  </si>
  <si>
    <t>电子课件、电子教案、习题及答案、模拟试卷及答案、动画及视频</t>
  </si>
  <si>
    <t>本书特色：
★“十四五”职业教育国家规划教材
★本书贯彻“职教20条”指导精神编写。
★配有习题及解答、电子教案、电子课件、试卷及答案。
★扫描书中二维码可观看视频及动画。
★配有独立工作页方便学生实训。</t>
  </si>
  <si>
    <t>978-7-111-67496-2</t>
  </si>
  <si>
    <t>http://www.cmpedu.com/books/book/5604382.htm</t>
  </si>
  <si>
    <t>电工电子技术（第2版）</t>
  </si>
  <si>
    <t>60524</t>
  </si>
  <si>
    <t>郑亚红</t>
  </si>
  <si>
    <t>978-7-111-60524-9</t>
  </si>
  <si>
    <t>http://www.cmpedu.com/books/book/5519759.htm</t>
  </si>
  <si>
    <t>电工电子技术基础（第2版）</t>
  </si>
  <si>
    <t>47418</t>
  </si>
  <si>
    <t>李溪冰</t>
  </si>
  <si>
    <t>978-7-111-47418-0</t>
  </si>
  <si>
    <t>http://www.cmpedu.com/books/book/2038701.htm</t>
  </si>
  <si>
    <t>电工电子技术基础与应用（第2版）</t>
  </si>
  <si>
    <t>68931</t>
  </si>
  <si>
    <t>刘伦富 杨啸  张道平</t>
  </si>
  <si>
    <t>978-7-111-68931-7</t>
  </si>
  <si>
    <t>http://www.cmpedu.com/books/book/5605187.htm</t>
  </si>
  <si>
    <t>电工电子技术及应用（第2版）</t>
  </si>
  <si>
    <t>10304</t>
  </si>
  <si>
    <t>申凤琴</t>
  </si>
  <si>
    <t>978-7-111-10304-2</t>
  </si>
  <si>
    <t>http://www.cmpedu.com/books/book/58726.htm</t>
  </si>
  <si>
    <t>电工电子技能与实训</t>
  </si>
  <si>
    <t>52412</t>
  </si>
  <si>
    <t>陈丽芳</t>
  </si>
  <si>
    <t>978-7-111-52412-0</t>
  </si>
  <si>
    <t>http://www.cmpedu.com/books/book/2051994.htm</t>
  </si>
  <si>
    <t>电工与电子技术基础（第2版）</t>
  </si>
  <si>
    <t>43264</t>
  </si>
  <si>
    <t>覃斌</t>
  </si>
  <si>
    <t>978-7-111-43264-7</t>
  </si>
  <si>
    <t>http://www.cmpedu.com/books/book/2023441.htm</t>
  </si>
  <si>
    <t>电工与电子技术基础习题册</t>
  </si>
  <si>
    <t>39981</t>
  </si>
  <si>
    <t>978-7-111-39981-0</t>
  </si>
  <si>
    <t>http://www.cmpedu.com/books/book/2017419.htm</t>
  </si>
  <si>
    <t>中职教材&gt;装备制造大类&gt;自动化类&gt;PLC应用技术</t>
  </si>
  <si>
    <t>可编程序控制器技术应用（西门子）</t>
  </si>
  <si>
    <t>60268</t>
  </si>
  <si>
    <t>朱曦</t>
  </si>
  <si>
    <t>扫二维码获取</t>
  </si>
  <si>
    <t>本书特色：
★“十四五”职业教育国家规划教材
★“十三五”职业教育国家规划教材。
★配套资源丰富，ppt、二维码视频。
★采用“项目教学”编写模式，从技术应用的角度出发，将知识点分散到各个学习任务中，淡化原理，注重实用。
★本书主要以西门子S7-300型PLC为对象，是S7-300型PLC应用技术的入门教材。</t>
  </si>
  <si>
    <t>978-7-111-60268-2</t>
  </si>
  <si>
    <t>http://www.cmpedu.com/books/book/5519654.htm</t>
  </si>
  <si>
    <t>75718</t>
  </si>
  <si>
    <t>可编程序控制器技术（第3版）</t>
  </si>
  <si>
    <t>戴一平</t>
  </si>
  <si>
    <t>978-7-111-75718-4</t>
  </si>
  <si>
    <t>http://www.cmpedu.com/books/book/5608246.htm</t>
  </si>
  <si>
    <t>74143</t>
  </si>
  <si>
    <t>PLC应用技术（第3版）</t>
  </si>
  <si>
    <t>周建清</t>
  </si>
  <si>
    <t>978-7-111-74143-5</t>
  </si>
  <si>
    <t>http://www.cmpedu.com/books/book/5607359.htm</t>
  </si>
  <si>
    <t>76955</t>
  </si>
  <si>
    <r>
      <rPr>
        <sz val="11"/>
        <color rgb="FF000000"/>
        <rFont val="宋体"/>
        <charset val="0"/>
      </rPr>
      <t>PLC</t>
    </r>
    <r>
      <rPr>
        <sz val="11"/>
        <color rgb="FF000000"/>
        <rFont val="宋体"/>
        <charset val="134"/>
      </rPr>
      <t>技术应用（</t>
    </r>
    <r>
      <rPr>
        <sz val="11"/>
        <color rgb="FF000000"/>
        <rFont val="宋体"/>
        <charset val="0"/>
      </rPr>
      <t>S7-200 SMART</t>
    </r>
    <r>
      <rPr>
        <sz val="11"/>
        <color rgb="FF000000"/>
        <rFont val="宋体"/>
        <charset val="134"/>
      </rPr>
      <t>）</t>
    </r>
  </si>
  <si>
    <t>胡绪志 王振峰</t>
  </si>
  <si>
    <t>978-7-111-76955-2</t>
  </si>
  <si>
    <t>http://www.cmpedu.com/books/book/5608876.htm</t>
  </si>
  <si>
    <t>PLC技术应用（三菱）（第2版）</t>
  </si>
  <si>
    <t>70014</t>
  </si>
  <si>
    <t>鹿学俊 张莉</t>
  </si>
  <si>
    <t>PPT课件、电子教案、视频及动画（二维码）</t>
  </si>
  <si>
    <t>978-7-111-70014-2</t>
  </si>
  <si>
    <t>http://www.cmpedu.com/books/book/5605426.htm</t>
  </si>
  <si>
    <t>PLC应用技术（三菱）（任务驱动模式）</t>
  </si>
  <si>
    <t>43046</t>
  </si>
  <si>
    <t>978-7-111-43046-9</t>
  </si>
  <si>
    <t>http://www.cmpedu.com/books/book/2021912.htm</t>
  </si>
  <si>
    <t>PLC与触摸屏应用技术（第2版）</t>
  </si>
  <si>
    <t>71487</t>
  </si>
  <si>
    <t>刘伦富 龙卓楷</t>
  </si>
  <si>
    <t>978-7-111-71487-3</t>
  </si>
  <si>
    <t>http://www.cmpedu.com/books/book/5606216.htm</t>
  </si>
  <si>
    <t>PLC综合应用技术（第2版）（三菱）</t>
  </si>
  <si>
    <t>48928</t>
  </si>
  <si>
    <t>周文煜</t>
  </si>
  <si>
    <t>本书特色：
★“十二五”职业教育国家规划教材
★以三菱PLC为依托，主要介绍PLC与传感器、变频器、触摸屏等的综合应用，实现电动机、气缸等输出执行部分的自动化控制。
★针对PLC所涉及的相关技术，全面、系统地介绍PLC及相关外设之间各方面知识，注重工业中的实际应用。
★配有电子课件。</t>
  </si>
  <si>
    <t>978-7-111-48928-3</t>
  </si>
  <si>
    <t>http://www.cmpedu.com/books/book/2044863.htm</t>
  </si>
  <si>
    <t>传感器与PLC应用技术（三菱FX2N）</t>
  </si>
  <si>
    <t>34089</t>
  </si>
  <si>
    <t>李兴莲</t>
  </si>
  <si>
    <t>978-7-111-34089-8</t>
  </si>
  <si>
    <t>http://www.cmpedu.com/books/book/169290.htm</t>
  </si>
  <si>
    <t>PLC应用技术项目教程（三菱）</t>
  </si>
  <si>
    <t>26244</t>
  </si>
  <si>
    <t>王新宇</t>
  </si>
  <si>
    <t>978-7-111-26244-2</t>
  </si>
  <si>
    <t>http://www.cmpedu.com/books/book/55673.htm</t>
  </si>
  <si>
    <t>PLC与变频器应用技术项目教程（西门子）</t>
  </si>
  <si>
    <t>28259</t>
  </si>
  <si>
    <t>段刚</t>
  </si>
  <si>
    <t>978-7-111-28259-4</t>
  </si>
  <si>
    <t>http://www.cmpedu.com/books/book/60455.htm</t>
  </si>
  <si>
    <t>电器及PLC控制技术与实训（第3版）</t>
  </si>
  <si>
    <t>67618</t>
  </si>
  <si>
    <t>崔金华</t>
  </si>
  <si>
    <t>978-7-111-67618-8</t>
  </si>
  <si>
    <t>http://www.cmpedu.com/books/book/5604510.htm</t>
  </si>
  <si>
    <t>76226</t>
  </si>
  <si>
    <t>电器与PLC控制技术（第2版）</t>
  </si>
  <si>
    <t>吴萍 陈文林</t>
  </si>
  <si>
    <t>本书特色：
★“十二五”职业教育国家规划教材（修订版）。
★本书是岗课赛证融通教材，内容融入思政元素。
★书中内容与大赛紧密相关。
★配有电子课件，电子教案；扫描书中二维码可观看微课视频。</t>
  </si>
  <si>
    <t>978-7-111-76226-3</t>
  </si>
  <si>
    <t>http://www.cmpedu.com/books/book/5608565.htm</t>
  </si>
  <si>
    <r>
      <rPr>
        <sz val="11"/>
        <color rgb="FF000000"/>
        <rFont val="宋体"/>
        <charset val="134"/>
      </rPr>
      <t>电器及</t>
    </r>
    <r>
      <rPr>
        <sz val="11"/>
        <color rgb="FF000000"/>
        <rFont val="宋体"/>
        <charset val="0"/>
      </rPr>
      <t>PLC</t>
    </r>
    <r>
      <rPr>
        <sz val="11"/>
        <color rgb="FF000000"/>
        <rFont val="宋体"/>
        <charset val="134"/>
      </rPr>
      <t>控制技术与实训</t>
    </r>
    <r>
      <rPr>
        <sz val="11"/>
        <color rgb="FF000000"/>
        <rFont val="宋体"/>
        <charset val="0"/>
      </rPr>
      <t xml:space="preserve"> </t>
    </r>
    <r>
      <rPr>
        <sz val="11"/>
        <color rgb="FF000000"/>
        <rFont val="宋体"/>
        <charset val="134"/>
      </rPr>
      <t>（西门子</t>
    </r>
    <r>
      <rPr>
        <sz val="11"/>
        <color rgb="FF000000"/>
        <rFont val="宋体"/>
        <charset val="0"/>
      </rPr>
      <t xml:space="preserve"> S7-200 SMART</t>
    </r>
    <r>
      <rPr>
        <sz val="11"/>
        <color rgb="FF000000"/>
        <rFont val="宋体"/>
        <charset val="134"/>
      </rPr>
      <t>）</t>
    </r>
    <r>
      <rPr>
        <sz val="11"/>
        <color rgb="FF000000"/>
        <rFont val="宋体"/>
        <charset val="0"/>
      </rPr>
      <t xml:space="preserve"> </t>
    </r>
    <r>
      <rPr>
        <sz val="11"/>
        <color rgb="FF000000"/>
        <rFont val="宋体"/>
        <charset val="134"/>
      </rPr>
      <t>（第</t>
    </r>
    <r>
      <rPr>
        <sz val="11"/>
        <color rgb="FF000000"/>
        <rFont val="宋体"/>
        <charset val="0"/>
      </rPr>
      <t>2</t>
    </r>
    <r>
      <rPr>
        <sz val="11"/>
        <color rgb="FF000000"/>
        <rFont val="宋体"/>
        <charset val="134"/>
      </rPr>
      <t>版）</t>
    </r>
  </si>
  <si>
    <t>77058</t>
  </si>
  <si>
    <t>电子课件、二维码、含工作页</t>
  </si>
  <si>
    <t>978-7-111-77058-9</t>
  </si>
  <si>
    <t>http://www.cmpedu.com/books/book/5608949.htm</t>
  </si>
  <si>
    <t>中职教材&gt;装备制造大类&gt;自动化类&gt;单片机原理及应用</t>
  </si>
  <si>
    <t>单片机应用技术（第2版）</t>
  </si>
  <si>
    <t>68236</t>
  </si>
  <si>
    <t>王贤辰 葛和平 李丹</t>
  </si>
  <si>
    <t>视频资源、电子教案、助教课件、源程序代码等</t>
  </si>
  <si>
    <t>978-7-111-68236-3</t>
  </si>
  <si>
    <t>http://www.cmpedu.com/books/book/5604717.htm</t>
  </si>
  <si>
    <t>单片机技术应用项目教程</t>
  </si>
  <si>
    <t>69196</t>
  </si>
  <si>
    <t>王国明</t>
  </si>
  <si>
    <t>978-7-111-69196-9</t>
  </si>
  <si>
    <t>http://www.cmpedu.com/books/book/5605205.htm</t>
  </si>
  <si>
    <t>单片机原理与实训（汇编语言）</t>
  </si>
  <si>
    <t>31078</t>
  </si>
  <si>
    <t>978-7-111-31078-5</t>
  </si>
  <si>
    <t>http://www.cmpedu.com/books/book/56804.htm</t>
  </si>
  <si>
    <t>单片机应用与调试项目教程（C语言版）</t>
  </si>
  <si>
    <t>34632</t>
  </si>
  <si>
    <t>周正鼎</t>
  </si>
  <si>
    <t>978-7-111-34632-6</t>
  </si>
  <si>
    <t>http://www.cmpedu.com/books/book/169829.htm</t>
  </si>
  <si>
    <t>中职教材&gt;装备制造大类&gt;自动化类&gt;电气设备运行与控制</t>
  </si>
  <si>
    <t>电工仪表与测量（第2版）</t>
  </si>
  <si>
    <t>44530</t>
  </si>
  <si>
    <t>刘晨号</t>
  </si>
  <si>
    <t>978-7-111-44530-2</t>
  </si>
  <si>
    <t>http://www.cmpedu.com/books/book/2025908.htm</t>
  </si>
  <si>
    <t>电工工艺学（第5版）</t>
  </si>
  <si>
    <t>36221</t>
  </si>
  <si>
    <t>刘光源</t>
  </si>
  <si>
    <t>978-7-111-36221-0</t>
  </si>
  <si>
    <t>http://www.cmpedu.com/books/book/2009830.htm</t>
  </si>
  <si>
    <t>电力电子技术</t>
  </si>
  <si>
    <t>31867</t>
  </si>
  <si>
    <t>黄家善 王成安</t>
  </si>
  <si>
    <t>978-7-111-31867-5</t>
  </si>
  <si>
    <t>http://www.cmpedu.com/books/book/64520.htm</t>
  </si>
  <si>
    <t>电力拖动控制线路安装与检修</t>
  </si>
  <si>
    <t>46801</t>
  </si>
  <si>
    <t>李德信</t>
  </si>
  <si>
    <t>978-7-111-46801-1</t>
  </si>
  <si>
    <t>http://www.cmpedu.com/books/book/2034354.htm</t>
  </si>
  <si>
    <t>78938</t>
  </si>
  <si>
    <t>电气控制技术</t>
  </si>
  <si>
    <t>刘伦富 任华玲 王翠霞</t>
  </si>
  <si>
    <t>978-7-111-78938-3</t>
  </si>
  <si>
    <t>http://www.cmpedu.com/books/book/5609818.htm</t>
  </si>
  <si>
    <t>电气控制技术常识</t>
  </si>
  <si>
    <t>32907</t>
  </si>
  <si>
    <t>陈爱午</t>
  </si>
  <si>
    <t>978-7-111-32907-7</t>
  </si>
  <si>
    <t>http://www.cmpedu.com/books/book/168958.htm</t>
  </si>
  <si>
    <t>电气设备安装与维修</t>
  </si>
  <si>
    <t>21348</t>
  </si>
  <si>
    <t>王建 赵金周</t>
  </si>
  <si>
    <t>教案、复习思考题答案、期中与期末模拟试题</t>
  </si>
  <si>
    <t>理论与实践一体化</t>
  </si>
  <si>
    <t>978-7-111-21348-2</t>
  </si>
  <si>
    <t>http://www.cmpedu.com/books/book/62265.htm</t>
  </si>
  <si>
    <t>电气控制线路安装与检修（第2版）</t>
  </si>
  <si>
    <t>74145</t>
  </si>
  <si>
    <t>范次猛</t>
  </si>
  <si>
    <t>电子课件、二维码、</t>
  </si>
  <si>
    <t>978-7-111-74145-9</t>
  </si>
  <si>
    <t>http://www.cmpedu.com/books/book/5607378.htm</t>
  </si>
  <si>
    <t>电气自动控制系统</t>
  </si>
  <si>
    <t>50613</t>
  </si>
  <si>
    <t>葛华江</t>
  </si>
  <si>
    <t>978-7-111-50613-3</t>
  </si>
  <si>
    <t>http://www.cmpedu.com/books/book/2048554.htm</t>
  </si>
  <si>
    <t>电气装置技术与应用</t>
  </si>
  <si>
    <t>65363</t>
  </si>
  <si>
    <t>雷云涛 蒋作栋</t>
  </si>
  <si>
    <t>978-7-111-65363-9</t>
  </si>
  <si>
    <t>http://www.cmpedu.com/books/book/5602556.htm</t>
  </si>
  <si>
    <t>电气测量技术</t>
  </si>
  <si>
    <t>73503</t>
  </si>
  <si>
    <t>尚川川 孙卫卫</t>
  </si>
  <si>
    <t>电子课件、工作页、动画及视频（二维码形式）等</t>
  </si>
  <si>
    <r>
      <rPr>
        <sz val="11"/>
        <color rgb="FF000000"/>
        <rFont val="宋体"/>
        <charset val="0"/>
      </rPr>
      <t>“</t>
    </r>
    <r>
      <rPr>
        <sz val="11"/>
        <color rgb="FF000000"/>
        <rFont val="宋体"/>
        <charset val="134"/>
      </rPr>
      <t>双元</t>
    </r>
    <r>
      <rPr>
        <sz val="11"/>
        <color rgb="FF000000"/>
        <rFont val="宋体"/>
        <charset val="0"/>
      </rPr>
      <t>”</t>
    </r>
    <r>
      <rPr>
        <sz val="11"/>
        <color rgb="FF000000"/>
        <rFont val="宋体"/>
        <charset val="134"/>
      </rPr>
      <t>合作教材</t>
    </r>
  </si>
  <si>
    <t>978-7-111-73503-8</t>
  </si>
  <si>
    <t>http://www.cmpedu.com/books/book/5607175.htm</t>
  </si>
  <si>
    <t>维修电工（初级）</t>
  </si>
  <si>
    <t>62331</t>
  </si>
  <si>
    <t>戴建法</t>
  </si>
  <si>
    <t>978-7-111-62331-1</t>
  </si>
  <si>
    <t>http://www.cmpedu.com/books/book/5600261.htm</t>
  </si>
  <si>
    <t>维修电工（中级）</t>
  </si>
  <si>
    <t>55780</t>
  </si>
  <si>
    <t>邱勇进</t>
  </si>
  <si>
    <t>978-7-111-55780-7</t>
  </si>
  <si>
    <t>http://www.cmpedu.com/books/book/2062516.htm</t>
  </si>
  <si>
    <t>维修电工技能实战训练（高级）</t>
  </si>
  <si>
    <t>40816</t>
  </si>
  <si>
    <t>杨学坤</t>
  </si>
  <si>
    <t>978-7-111-40816-1</t>
  </si>
  <si>
    <t>http://www.cmpedu.com/books/book/2018417.htm</t>
  </si>
  <si>
    <t>维修电工技能实训项目教程（中级）</t>
  </si>
  <si>
    <t>34528</t>
  </si>
  <si>
    <t>陈亚南</t>
  </si>
  <si>
    <t>978-7-111-34528-2</t>
  </si>
  <si>
    <t>http://www.cmpedu.com/books/book/2004323.htm</t>
  </si>
  <si>
    <t>维修电工技能训练（第2版）</t>
  </si>
  <si>
    <t>44843</t>
  </si>
  <si>
    <t>兰家富</t>
  </si>
  <si>
    <t>978-7-111-44843-3</t>
  </si>
  <si>
    <t>http://www.cmpedu.com/books/book/2025924.htm</t>
  </si>
  <si>
    <t>自动检测技术（电气运行与控制专业）</t>
  </si>
  <si>
    <t>10356</t>
  </si>
  <si>
    <t>梁森</t>
  </si>
  <si>
    <t>7-111-10356-4</t>
  </si>
  <si>
    <t>http://www.cmpedu.com/books/book/55754.htm</t>
  </si>
  <si>
    <t>自动检测与转换技术（第3版）</t>
  </si>
  <si>
    <t>05575</t>
  </si>
  <si>
    <t>梁森 黄杭美</t>
  </si>
  <si>
    <t>教学网站www.liangsen.net</t>
  </si>
  <si>
    <t>7-111-05575-6</t>
  </si>
  <si>
    <t>http://www.cmpedu.com/books/book/5603924.htm</t>
  </si>
  <si>
    <t>79176</t>
  </si>
  <si>
    <t>低压电气控制设备安装与调试</t>
  </si>
  <si>
    <r>
      <rPr>
        <sz val="11"/>
        <color rgb="FF000000"/>
        <rFont val="宋体"/>
        <charset val="134"/>
      </rPr>
      <t>卢波</t>
    </r>
    <r>
      <rPr>
        <sz val="11"/>
        <color rgb="FF000000"/>
        <rFont val="宋体"/>
        <charset val="0"/>
      </rPr>
      <t xml:space="preserve"> </t>
    </r>
    <r>
      <rPr>
        <sz val="11"/>
        <color rgb="FF000000"/>
        <rFont val="宋体"/>
        <charset val="134"/>
      </rPr>
      <t>齐泽龙</t>
    </r>
  </si>
  <si>
    <t>多媒体课件、试卷及答案等教学资源</t>
  </si>
  <si>
    <t>978-7-111-79176-8</t>
  </si>
  <si>
    <t>http://www.cmpedu.com/books/book/5610227.htm</t>
  </si>
  <si>
    <t>低压电工作业--理实一体化教程</t>
  </si>
  <si>
    <t>60510</t>
  </si>
  <si>
    <t>吴云艳</t>
  </si>
  <si>
    <t>978-7-111-60510-2</t>
  </si>
  <si>
    <t>http://www.cmpedu.com/books/book/5525790.htm</t>
  </si>
  <si>
    <t>Multisim 10仿真实验</t>
  </si>
  <si>
    <t>60484</t>
  </si>
  <si>
    <t>袁佩宏</t>
  </si>
  <si>
    <t>本书特色：
★互联网+数纸融合教材，内嵌二维码，赠送资源包。
★职业院校“双证融通”改革示范系列教材之一。
★将理论知识与实践训练紧密结合，便于学生参照练习。
★配有电子课件。</t>
  </si>
  <si>
    <t>978-7-111-60484-6</t>
  </si>
  <si>
    <t>http://www.cmpedu.com/books/book/5519781.htm</t>
  </si>
  <si>
    <t>中职教材&gt;装备制造大类&gt;自动化类&gt;电机电器制造与维修</t>
  </si>
  <si>
    <t>电动机维修与拖动一体化教学工作页</t>
  </si>
  <si>
    <t>71873</t>
  </si>
  <si>
    <t>李永华</t>
  </si>
  <si>
    <t>电子课件、电子教案、习题答案及动画视频</t>
  </si>
  <si>
    <t>978-7-111-71873-4</t>
  </si>
  <si>
    <t>http://www.cmpedu.com/books/book/5606406.htm</t>
  </si>
  <si>
    <t>电机及其应用</t>
  </si>
  <si>
    <t>27912</t>
  </si>
  <si>
    <t>葛永国</t>
  </si>
  <si>
    <t>电子教案、PPT、习题及答案、试题库及答案、实训操作指导录像、说课录像、原理动画演示库</t>
  </si>
  <si>
    <t>978-7-111-27912-9</t>
  </si>
  <si>
    <t>http://www.cmpedu.com/books/book/60379.htm</t>
  </si>
  <si>
    <t>77796</t>
  </si>
  <si>
    <t>电机与电气控制项目教程</t>
  </si>
  <si>
    <t>刘伦富 张道平 孟玲霞</t>
  </si>
  <si>
    <t>978-7-111-77796-0</t>
  </si>
  <si>
    <t>http://www.cmpedu.com/books/book/5609273.htm</t>
  </si>
  <si>
    <t>电机与电气控制技术（第2版）</t>
  </si>
  <si>
    <t>10422</t>
  </si>
  <si>
    <t>许翏</t>
  </si>
  <si>
    <t>978-7-111-10422-3</t>
  </si>
  <si>
    <t>http://www.cmpedu.com/books/book/168887.htm</t>
  </si>
  <si>
    <t>电机控制线路安装与调试</t>
  </si>
  <si>
    <t>35913</t>
  </si>
  <si>
    <t>宋涛</t>
  </si>
  <si>
    <t>做学教一体化</t>
  </si>
  <si>
    <t>978-7-111-35913-5</t>
  </si>
  <si>
    <t>http://www.cmpedu.com/books/book/2015182.htm</t>
  </si>
  <si>
    <t>中职教材&gt;装备制造大类&gt;自动化类&gt;液压与气动技术应用</t>
  </si>
  <si>
    <t>77740</t>
  </si>
  <si>
    <t>气动与液压技术（第3版）</t>
  </si>
  <si>
    <t>潘玉山</t>
  </si>
  <si>
    <t>电子课件、二维码、配习题册</t>
  </si>
  <si>
    <t>978-7-111-77740-3</t>
  </si>
  <si>
    <t>http://www.cmpedu.com/books/book/5609424.htm</t>
  </si>
  <si>
    <t>气动与液压传动</t>
  </si>
  <si>
    <t>57917</t>
  </si>
  <si>
    <t>王珏翎</t>
  </si>
  <si>
    <t>978-7-111-57917-5</t>
  </si>
  <si>
    <t>http://www.cmpedu.com/books/book/2064860.htm</t>
  </si>
  <si>
    <t>74839</t>
  </si>
  <si>
    <t>气动与液压技术及实训（第2版）</t>
  </si>
  <si>
    <t>电子课件、二维码、教案、习题答案、视频、工作页</t>
  </si>
  <si>
    <t>978-7-111-74839-7</t>
  </si>
  <si>
    <t>http://www.cmpedu.com/books/book/5607833.htm</t>
  </si>
  <si>
    <t>气动与液压传动（第2版）</t>
  </si>
  <si>
    <t>68565</t>
  </si>
  <si>
    <t>马振福 柳青</t>
  </si>
  <si>
    <t>978-7-111-68565-4</t>
  </si>
  <si>
    <t>http://www.cmpedu.com/books/book/5604966.htm</t>
  </si>
  <si>
    <t>液压与气动技术（第2版）</t>
  </si>
  <si>
    <t>50403</t>
  </si>
  <si>
    <t>978-7-111-50403-0</t>
  </si>
  <si>
    <t>http://www.cmpedu.com/books/book/2047683.htm</t>
  </si>
  <si>
    <t>液压与气动（第2版）</t>
  </si>
  <si>
    <t>70348</t>
  </si>
  <si>
    <t>978-7-111-70348-8</t>
  </si>
  <si>
    <t>http://www.cmpedu.com/books/book/5605863.htm</t>
  </si>
  <si>
    <t>液气压传动（第2版）</t>
  </si>
  <si>
    <t>47683</t>
  </si>
  <si>
    <t>戴宽强</t>
  </si>
  <si>
    <t>978-7-111-47683-2</t>
  </si>
  <si>
    <t>http://www.cmpedu.com/books/book/2041127.htm</t>
  </si>
  <si>
    <t>液压与气压传动（第3版）</t>
  </si>
  <si>
    <t>50663</t>
  </si>
  <si>
    <t>马振幅</t>
  </si>
  <si>
    <t>本书特色：
★中等职业教育国家规划教材
★最新国家标准、企业经验与教学实践相结合、实物图结构图丰富。
★配有电子课件。</t>
  </si>
  <si>
    <t>978-7-111-50663-8</t>
  </si>
  <si>
    <t>http://www.cmpedu.com/books/book/2063973.htm</t>
  </si>
  <si>
    <t>液压传动（第3版）</t>
  </si>
  <si>
    <t>66030</t>
  </si>
  <si>
    <r>
      <rPr>
        <sz val="11"/>
        <color rgb="FF000000"/>
        <rFont val="宋体"/>
        <charset val="134"/>
      </rPr>
      <t>沈向东</t>
    </r>
    <r>
      <rPr>
        <sz val="11"/>
        <color indexed="8"/>
        <rFont val="宋体"/>
        <charset val="0"/>
      </rPr>
      <t xml:space="preserve"> </t>
    </r>
    <r>
      <rPr>
        <sz val="11"/>
        <color rgb="FF000000"/>
        <rFont val="宋体"/>
        <charset val="134"/>
      </rPr>
      <t>沈宁</t>
    </r>
  </si>
  <si>
    <t>978-7-111-66030-9</t>
  </si>
  <si>
    <t>http://www.cmpedu.com/books/book/5603293.htm</t>
  </si>
  <si>
    <t>液压与气动技术</t>
  </si>
  <si>
    <t>43616</t>
  </si>
  <si>
    <t>孙继山</t>
  </si>
  <si>
    <t>978-7-111-43616-4</t>
  </si>
  <si>
    <t>http://www.cmpedu.com/books/book/2025541.htm</t>
  </si>
  <si>
    <t>73976</t>
  </si>
  <si>
    <t>液压与气压传动技术（第2版）</t>
  </si>
  <si>
    <t>陈丽芳 孟辉</t>
  </si>
  <si>
    <t>978-7-111-73976-0</t>
  </si>
  <si>
    <t>http://www.cmpedu.com/books/book/5607283.htm</t>
  </si>
  <si>
    <t>42531</t>
  </si>
  <si>
    <t>978-7-111-42531-1</t>
  </si>
  <si>
    <t>http://www.cmpedu.com/books/book/2022781.htm</t>
  </si>
  <si>
    <t>液压系统装调与维护</t>
  </si>
  <si>
    <t>58825</t>
  </si>
  <si>
    <t>蒋召杰</t>
  </si>
  <si>
    <t>978-7-111-58825-2</t>
  </si>
  <si>
    <t>http://www.cmpedu.com/books/book/2065986.htm</t>
  </si>
  <si>
    <t>气动系统装调与PLC控制</t>
  </si>
  <si>
    <t>67503</t>
  </si>
  <si>
    <t>蒋召杰 单均镇</t>
  </si>
  <si>
    <t>978-7-111-67503-7</t>
  </si>
  <si>
    <t>http://www.cmpedu.com/books/book/5604272.htm</t>
  </si>
  <si>
    <t>中职教材&gt;装备制造大类&gt;自动化类&gt;工业机器人技术应用</t>
  </si>
  <si>
    <t>服务机器人基础</t>
  </si>
  <si>
    <t>73589</t>
  </si>
  <si>
    <t>黄大岳 欧阳锷</t>
  </si>
  <si>
    <t>978-7-111-73589-2</t>
  </si>
  <si>
    <t>http://www.cmpedu.com/books/book/5607139.htm</t>
  </si>
  <si>
    <t>工业机器人应用基础</t>
  </si>
  <si>
    <t>59078</t>
  </si>
  <si>
    <t>伊洪良</t>
  </si>
  <si>
    <t>本书特色：
★互联网+数纸融合教材，内嵌二维码，赠送资源包。
★“工学结合、任务驱动模式”。
★选材典型、易教易学，注重实际操作训练与基本应用体验。</t>
  </si>
  <si>
    <t>978-7-111-59078-1</t>
  </si>
  <si>
    <t>http://www.cmpedu.com/books/book/2066228.htm</t>
  </si>
  <si>
    <t>74784</t>
  </si>
  <si>
    <t>王海东 袁红</t>
  </si>
  <si>
    <t>电子课件、大纲、视频、活页</t>
  </si>
  <si>
    <t>978-7-111-74784-0</t>
  </si>
  <si>
    <t>http://www.cmpedu.com/books/book/5607880.htm</t>
  </si>
  <si>
    <t>工业机器人装调与维护工作页</t>
  </si>
  <si>
    <t>71927</t>
  </si>
  <si>
    <t>蒋召杰 伏海军</t>
  </si>
  <si>
    <t>978-7-111-71927-4</t>
  </si>
  <si>
    <t>http://www.cmpedu.com/books/book/5606271.htm</t>
  </si>
  <si>
    <t>工业机器人工作站维护保养</t>
  </si>
  <si>
    <t>43818</t>
  </si>
  <si>
    <t>李阳</t>
  </si>
  <si>
    <t>978-7-111-43818-2</t>
  </si>
  <si>
    <t>http://www.cmpedu.com/books/book/2022404.htm</t>
  </si>
  <si>
    <t>工业机器人应用与维护职业认知</t>
  </si>
  <si>
    <t>43665</t>
  </si>
  <si>
    <t>张善燕</t>
  </si>
  <si>
    <t>978-7-111-43665-2</t>
  </si>
  <si>
    <t>http://www.cmpedu.com/books/book/2024127.htm</t>
  </si>
  <si>
    <t>72359</t>
  </si>
  <si>
    <t>张扬吉</t>
  </si>
  <si>
    <t>电子课件、活页</t>
  </si>
  <si>
    <t>978-7-111-72359-2</t>
  </si>
  <si>
    <t>http://www.cmpedu.com/books/book/5606613.htm</t>
  </si>
  <si>
    <t>77999</t>
  </si>
  <si>
    <t>工业机器人操作与运维</t>
  </si>
  <si>
    <t>陈洁娜 段苏月</t>
  </si>
  <si>
    <t>电子课件、习题解答</t>
  </si>
  <si>
    <t>978-7-111-77999-5</t>
  </si>
  <si>
    <t>http://www.cmpedu.com/books/book/5609441.htm</t>
  </si>
  <si>
    <t>工业机器人操作与编程</t>
  </si>
  <si>
    <t>57071</t>
  </si>
  <si>
    <t>978-7-111-57071-4</t>
  </si>
  <si>
    <t>http://www.cmpedu.com/books/book/2063564.htm</t>
  </si>
  <si>
    <t>57070</t>
  </si>
  <si>
    <t>978-7-111-57070-7</t>
  </si>
  <si>
    <t>http://www.cmpedu.com/books/book/2063673.htm</t>
  </si>
  <si>
    <t>工业机器人操作调整工（中级、高级）</t>
  </si>
  <si>
    <t>65426</t>
  </si>
  <si>
    <t>机械工业职业技能鉴定指导中心 组织编写</t>
  </si>
  <si>
    <t>机械行业职业技能鉴定培训教材</t>
  </si>
  <si>
    <t>978-7-111-65426-1</t>
  </si>
  <si>
    <t>http://www.cmpedu.com/books/book/5602486.htm</t>
  </si>
  <si>
    <t>77538</t>
  </si>
  <si>
    <t>工业机器人系统操作与运维</t>
  </si>
  <si>
    <t>刘伟</t>
  </si>
  <si>
    <t>电子课件、二维码、相关测试题（附答案）</t>
  </si>
  <si>
    <r>
      <rPr>
        <sz val="11"/>
        <color rgb="FF000000"/>
        <rFont val="宋体"/>
        <charset val="134"/>
      </rPr>
      <t>中国焊接协会教育与培训工作委员会规划教材</t>
    </r>
    <r>
      <rPr>
        <sz val="11"/>
        <color indexed="8"/>
        <rFont val="宋体"/>
        <charset val="0"/>
      </rPr>
      <t xml:space="preserve"> </t>
    </r>
    <r>
      <rPr>
        <sz val="11"/>
        <color rgb="FF000000"/>
        <rFont val="宋体"/>
        <charset val="134"/>
      </rPr>
      <t>工业机器人系统操作员培训与资格认证指定用书</t>
    </r>
  </si>
  <si>
    <t>978-7-111-77538-6</t>
  </si>
  <si>
    <t>http://www.cmpedu.com/books/book/5609152.htm</t>
  </si>
  <si>
    <t>工业机器人基础知识</t>
  </si>
  <si>
    <t>65933</t>
  </si>
  <si>
    <t>978-7-111-65933-4</t>
  </si>
  <si>
    <t>http://www.cmpedu.com/books/book/5603357.htm</t>
  </si>
  <si>
    <t>工业机器人技术综合实训</t>
  </si>
  <si>
    <t>73195</t>
  </si>
  <si>
    <t>杜俊 黄俊清 李英</t>
  </si>
  <si>
    <t>978-7-111-73195-5</t>
  </si>
  <si>
    <t>http://www.cmpedu.com/books/book/5607010.htm</t>
  </si>
  <si>
    <t>工业机器人操作与编程技术（FANUC）</t>
  </si>
  <si>
    <t>57569</t>
  </si>
  <si>
    <t>张爱红</t>
  </si>
  <si>
    <t>978-7-111-57569-6</t>
  </si>
  <si>
    <t>http://www.cmpedu.com/books/book/2064382.htm</t>
  </si>
  <si>
    <t>工业机器人知识要点解析（FANUC机器人）</t>
  </si>
  <si>
    <t>64995</t>
  </si>
  <si>
    <t>张明文 等编著</t>
  </si>
  <si>
    <t>978-7-111-64995-3</t>
  </si>
  <si>
    <t>http://www.cmpedu.com/books/book/5602148.htm</t>
  </si>
  <si>
    <t>工业机器人工作站安装与调试（ABB）</t>
  </si>
  <si>
    <t>57376</t>
  </si>
  <si>
    <t>蒋正炎</t>
  </si>
  <si>
    <t>978-7-111-57376-0</t>
  </si>
  <si>
    <t>http://www.cmpedu.com/books/book/2063870.htm</t>
  </si>
  <si>
    <t>80541</t>
  </si>
  <si>
    <t>工业机器人工作站安装与调试</t>
  </si>
  <si>
    <t>马高峰</t>
  </si>
  <si>
    <t>课件、试卷及答案、活页式</t>
  </si>
  <si>
    <t>978-7-111-80541-0</t>
  </si>
  <si>
    <t>http://www.cmpedu.com/books/book/5610762.htm</t>
  </si>
  <si>
    <t>中职教材&gt;装备制造大类&gt;自动化类&gt;机电技术应用</t>
  </si>
  <si>
    <t>传感器应用技术</t>
  </si>
  <si>
    <t>55056</t>
  </si>
  <si>
    <t>周怀芬</t>
  </si>
  <si>
    <t>978-7-111-55056-3</t>
  </si>
  <si>
    <t>http://www.cmpedu.com/books/book/2055555.htm</t>
  </si>
  <si>
    <t>传感器应用技术（第2版）</t>
  </si>
  <si>
    <t>67871</t>
  </si>
  <si>
    <t>刘伦富 周未 周志文</t>
  </si>
  <si>
    <t>978-7-111-67871-7</t>
  </si>
  <si>
    <t>http://www.cmpedu.com/books/book/5604500.htm</t>
  </si>
  <si>
    <t>传感器应用实例</t>
  </si>
  <si>
    <t>56879</t>
  </si>
  <si>
    <t>宋涛 汤利东</t>
  </si>
  <si>
    <t>978-7-111-56879-7</t>
  </si>
  <si>
    <t>http://www.cmpedu.com/books/book/2063961.htm</t>
  </si>
  <si>
    <t>传感器技术应用</t>
  </si>
  <si>
    <t>43899</t>
  </si>
  <si>
    <t>978-7-111-43899-1</t>
  </si>
  <si>
    <t>http://www.cmpedu.com/books/book/2022799.htm</t>
  </si>
  <si>
    <t>传感器及应用（第2版）</t>
  </si>
  <si>
    <t>10028</t>
  </si>
  <si>
    <t>王煜东</t>
  </si>
  <si>
    <t>978-7-111-10028-7</t>
  </si>
  <si>
    <t>http://www.cmpedu.com/books/book/59133.htm</t>
  </si>
  <si>
    <t>传感器技术及应用</t>
  </si>
  <si>
    <t>73630</t>
  </si>
  <si>
    <t>刘文新 葛惠民</t>
  </si>
  <si>
    <t>电子课件、微课视频、实训工单</t>
  </si>
  <si>
    <t>978-7-111-73630-1</t>
  </si>
  <si>
    <t>http://www.cmpedu.com/books/book/5607277.htm</t>
  </si>
  <si>
    <t>机电一体化概论（第2版）</t>
  </si>
  <si>
    <t>71388</t>
  </si>
  <si>
    <t>邵泽强</t>
  </si>
  <si>
    <t>978-7-111-71388-3</t>
  </si>
  <si>
    <t>http://www.cmpedu.com/books/book/5606188.htm</t>
  </si>
  <si>
    <t>典型机床电气故障诊断与维修</t>
  </si>
  <si>
    <t>50595</t>
  </si>
  <si>
    <t>王春</t>
  </si>
  <si>
    <t>本书特色：
★“十二五”职业教育国家规划教材
★同时包含普通机床和数控机床。所选机床型号典型且使用普遍，重点内容均标有波浪线。图片上指示重点部分，不同线条形状展示不同连线方式。
★以动态图的形式展现操作过程。以表格和流程图的形式展示诊断与维修的过程，故障类型全面而不重复。
★配有电子课件。</t>
  </si>
  <si>
    <t>978-7-111-50595-2</t>
  </si>
  <si>
    <t>http://www.cmpedu.com/books/book/2048394.htm</t>
  </si>
  <si>
    <t>计算机控制技术项目教程（第2版）</t>
  </si>
  <si>
    <t>57489</t>
  </si>
  <si>
    <t>李江全</t>
  </si>
  <si>
    <t>配二维码、课件、习题解答、源程序</t>
  </si>
  <si>
    <t>978-7-111-57489-7</t>
  </si>
  <si>
    <t>http://www.cmpedu.com/books/book/2064144.htm</t>
  </si>
  <si>
    <t>74829</t>
  </si>
  <si>
    <t>机电产品的安装与调试（第2版）</t>
  </si>
  <si>
    <t>乐为 翟银霞</t>
  </si>
  <si>
    <t>助教课件</t>
  </si>
  <si>
    <t>978-7-111-74829-8</t>
  </si>
  <si>
    <t>http://www.cmpedu.com/books/book/5607625.htm</t>
  </si>
  <si>
    <t>机床电气控制技术与技能</t>
  </si>
  <si>
    <t>52822</t>
  </si>
  <si>
    <t>林尔付</t>
  </si>
  <si>
    <t>978-7-111-52822-7</t>
  </si>
  <si>
    <t>http://www.cmpedu.com/books/book/2052755.htm</t>
  </si>
  <si>
    <t>机床电气控制技术（第2版）</t>
  </si>
  <si>
    <t>05149</t>
  </si>
  <si>
    <t>连赛英</t>
  </si>
  <si>
    <t>7-111-05149-1</t>
  </si>
  <si>
    <t>http://www.cmpedu.com/books/book/2063508.htm</t>
  </si>
  <si>
    <t>机床电气控制与排故</t>
  </si>
  <si>
    <t>50610</t>
  </si>
  <si>
    <t>方爱平</t>
  </si>
  <si>
    <t>978-7-111-50610-2</t>
  </si>
  <si>
    <t>http://www.cmpedu.com/books/book/2048551.htm</t>
  </si>
  <si>
    <t>机床电气线路安装与维修</t>
  </si>
  <si>
    <t>53580</t>
  </si>
  <si>
    <t>杨杰忠 邹火军</t>
  </si>
  <si>
    <t>978-7-111-53580-5</t>
  </si>
  <si>
    <t>http://www.cmpedu.com/books/book/2053405.htm</t>
  </si>
  <si>
    <t>常见机床电气控制线路的安装与调试</t>
  </si>
  <si>
    <t>43111</t>
  </si>
  <si>
    <t>黄立君</t>
  </si>
  <si>
    <t>978-7-111-43111-4</t>
  </si>
  <si>
    <t>http://www.cmpedu.com/books/book/2042220.htm</t>
  </si>
  <si>
    <t>典型机电一体化设备安装与调试</t>
  </si>
  <si>
    <t>72972</t>
  </si>
  <si>
    <t>张虎 徐娓 胡瑞棣</t>
  </si>
  <si>
    <t>978-7-111-72972-3</t>
  </si>
  <si>
    <t>http://www.cmpedu.com/books/book/5606827.htm</t>
  </si>
  <si>
    <t>机电一体化设备组装与调试（第2版）</t>
  </si>
  <si>
    <t>69088</t>
  </si>
  <si>
    <t>梁倍源 王永红  廖智如</t>
  </si>
  <si>
    <t>978-7-111-69088-7</t>
  </si>
  <si>
    <t>http://www.cmpedu.com/books/book/5605181.htm</t>
  </si>
  <si>
    <t>机电一体化设备组装与调试技能训练</t>
  </si>
  <si>
    <t>67485</t>
  </si>
  <si>
    <t>电子课件、电子教案</t>
  </si>
  <si>
    <t>978-7-111-67485-6</t>
  </si>
  <si>
    <t>http://www.cmpedu.com/books/book/5604355.htm</t>
  </si>
  <si>
    <t>设备电气控制技术</t>
  </si>
  <si>
    <t>55998</t>
  </si>
  <si>
    <t>张凤姝</t>
  </si>
  <si>
    <t>“十四五”职业教育国家规划教材/首届全国教材建设奖二等奖</t>
  </si>
  <si>
    <t>本书特色：
★全国优秀教材二等奖
★“十四五”职业教育国家规划教材
★“十三五”职业教育国家规划教材
★参考职业资格标准编写。
★配有电子课件。</t>
  </si>
  <si>
    <t>978-7-111-55998-6</t>
  </si>
  <si>
    <t>http://www.cmpedu.com/books/book/2062563.htm</t>
  </si>
  <si>
    <t>设备控制技术</t>
  </si>
  <si>
    <t>55394</t>
  </si>
  <si>
    <t>张群生</t>
  </si>
  <si>
    <t>978-7-111-55394-6</t>
  </si>
  <si>
    <t>http://www.cmpedu.com/books/book/2055749.htm</t>
  </si>
  <si>
    <t>机电产品营销（第2版）</t>
  </si>
  <si>
    <t>68401</t>
  </si>
  <si>
    <t>王宝敏 陆浩刚</t>
  </si>
  <si>
    <t>本书特色：
★十二五”职业教育国家规划教材
★仅针对机电产品讲解营销方法，无大量理论，以情景，案例方式导入。
★含有机电产品营销的相关文档。课后练习来源于真实场景，有趣有益。
★重点内容彩色标示，不同字体突出案例和样本，有利于教学使用。
★增添了现代制造业的机电产品的性能介绍，融合了“课程思政”的教育理念。
★配有电子课件，扫描书中二维码可观看微课视频。</t>
  </si>
  <si>
    <t>978-7-111-68401-5</t>
  </si>
  <si>
    <t>http://www.cmpedu.com/books/book/5604913.htm</t>
  </si>
  <si>
    <t>中职教材&gt;装备制造大类&gt;机电设备类</t>
  </si>
  <si>
    <t>中职教材&gt;装备制造大类&gt;机电设备类&gt;机电设备安装与维修</t>
  </si>
  <si>
    <t>机电设备概论</t>
  </si>
  <si>
    <t>10151</t>
  </si>
  <si>
    <t>吴兆祥</t>
  </si>
  <si>
    <t>7-111-10151-0</t>
  </si>
  <si>
    <t>http://www.cmpedu.com/books/book/168909.htm</t>
  </si>
  <si>
    <t>机电设备安装与调试技术</t>
  </si>
  <si>
    <t>43393</t>
  </si>
  <si>
    <t>赵庆志 苑章义</t>
  </si>
  <si>
    <t>教育部、财政部中等职业学校教师素质提高计划重大成果</t>
  </si>
  <si>
    <t>978-7-111-43393-4</t>
  </si>
  <si>
    <t>http://www.cmpedu.com/books/book/2024964.htm</t>
  </si>
  <si>
    <t>智能装备控制技术</t>
  </si>
  <si>
    <t>77110</t>
  </si>
  <si>
    <t>蔡建聪</t>
  </si>
  <si>
    <t>978-7-111-77110-4</t>
  </si>
  <si>
    <t>http://www.cmpedu.com/books/book/5608901.htm</t>
  </si>
  <si>
    <t>典型机电设备安装与调试（三菱）（第2版）</t>
  </si>
  <si>
    <t>67756</t>
  </si>
  <si>
    <t>“十二五”职业教育国家规划教材（修订版）/江苏省“十四五”首批职业教育规划教材</t>
  </si>
  <si>
    <t>本书特色：
★“十二五”职业教育国家规划教材
★以三菱FX3U、GXDeveloper编程软件、FR-E700变频器为基础，贴近生产实际。
★双色印刷，赠送电子课件、电子教案、电路图、梯形图程序
★扫描书中二维码可观看实操视频。</t>
  </si>
  <si>
    <t>978-7-111-67756-7</t>
  </si>
  <si>
    <t>http://www.cmpedu.com/books/book/5604537.htm</t>
  </si>
  <si>
    <t>典型机电设备安装与调试西门子（第3版）</t>
  </si>
  <si>
    <t>72402</t>
  </si>
  <si>
    <t>周建清 巢春波 陈传周</t>
  </si>
  <si>
    <t>978-7-111-72402-5</t>
  </si>
  <si>
    <t>http://www.cmpedu.com/books/book/5606666.htm</t>
  </si>
  <si>
    <t>机械设备维修工艺</t>
  </si>
  <si>
    <t>32334</t>
  </si>
  <si>
    <t>贾继赏</t>
  </si>
  <si>
    <t>978-7-111-32334-1</t>
  </si>
  <si>
    <t>http://www.cmpedu.com/books/book/2065854.htm</t>
  </si>
  <si>
    <t>机电设备装调与维护技术基础</t>
  </si>
  <si>
    <t>27298</t>
  </si>
  <si>
    <t>乐为</t>
  </si>
  <si>
    <t>978-7-111-27298-4</t>
  </si>
  <si>
    <t>http://www.cmpedu.com/books/book/60475.htm</t>
  </si>
  <si>
    <t>通用机电设备及管理技术</t>
  </si>
  <si>
    <t>50607</t>
  </si>
  <si>
    <t>978-7-111-50607-2</t>
  </si>
  <si>
    <t>http://www.cmpedu.com/books/book/2048548.htm</t>
  </si>
  <si>
    <t>机电设备PLC控制技术</t>
  </si>
  <si>
    <t>35911</t>
  </si>
  <si>
    <t>978-7-111-35911-1</t>
  </si>
  <si>
    <t>http://www.cmpedu.com/books/book/2015181.htm</t>
  </si>
  <si>
    <t>机械设备拆装与调整</t>
  </si>
  <si>
    <t>49702</t>
  </si>
  <si>
    <t>李明</t>
  </si>
  <si>
    <t>978-7-111-49702-8</t>
  </si>
  <si>
    <t>http://www.cmpedu.com/books/book/2045111.htm</t>
  </si>
  <si>
    <t>机械设备安装工艺（第2版）</t>
  </si>
  <si>
    <t>48329</t>
  </si>
  <si>
    <t>张忠旭</t>
  </si>
  <si>
    <t>978-7-111-48329-8</t>
  </si>
  <si>
    <t>http://www.cmpedu.com/books/book/2067039.htm</t>
  </si>
  <si>
    <t>机械设备修理工艺（机电设备安装与维修专业）</t>
  </si>
  <si>
    <t>10109</t>
  </si>
  <si>
    <t>姜秀华</t>
  </si>
  <si>
    <t>7-111-10109-X</t>
  </si>
  <si>
    <t>http://www.cmpedu.com/books/book/61914.htm</t>
  </si>
  <si>
    <t>设备电气控制与维修（第2版）（机电设备安装与维修专业）</t>
  </si>
  <si>
    <t>42363</t>
  </si>
  <si>
    <t>晏初宏</t>
  </si>
  <si>
    <t>本书特色：
★中等职业教育国家规划教材
★深入的调查研究，总结课程改革经验，修订再版，反映生产实践中的新知识、新技术、新工艺和新方法，突出职业教育特色，紧密联系生产实际；体现创新意识，渗透科学思维，培养综合素质。
★配有电子课件。</t>
  </si>
  <si>
    <t>978-7-111-42363-8</t>
  </si>
  <si>
    <t>http://www.cmpedu.com/books/book/2021529.htm</t>
  </si>
  <si>
    <t>机电设备及管理技术</t>
  </si>
  <si>
    <t>53467</t>
  </si>
  <si>
    <t>吴先文</t>
  </si>
  <si>
    <t>978-7-111-53467-9</t>
  </si>
  <si>
    <t>http://www.cmpedu.com/books/book/2053070.htm</t>
  </si>
  <si>
    <t>典型自动化生产线运行与维护</t>
  </si>
  <si>
    <t>57514</t>
  </si>
  <si>
    <t>胡桂兰</t>
  </si>
  <si>
    <t>978-7-111-57514-6</t>
  </si>
  <si>
    <t>http://www.cmpedu.com/books/book/2064441.htm</t>
  </si>
  <si>
    <t>自动化生产线安装与调试</t>
  </si>
  <si>
    <t>54243</t>
  </si>
  <si>
    <t>978-7-111-54243-8</t>
  </si>
  <si>
    <t>http://www.cmpedu.com/books/book/2054021.htm</t>
  </si>
  <si>
    <t>中职教材&gt;装备制造大类&gt;机电设备类&gt;电梯工程技术</t>
  </si>
  <si>
    <t>电梯结构与原理（第2版）</t>
  </si>
  <si>
    <t>62729</t>
  </si>
  <si>
    <t>李乃夫</t>
  </si>
  <si>
    <t>978-7-111-62729-6</t>
  </si>
  <si>
    <t>http://www.cmpedu.com/books/book/5600538.htm</t>
  </si>
  <si>
    <t>电梯安装与调试</t>
  </si>
  <si>
    <t>61372</t>
  </si>
  <si>
    <t>周伟贤</t>
  </si>
  <si>
    <t>亚龙</t>
  </si>
  <si>
    <t>978-7-111-61372-5</t>
  </si>
  <si>
    <t>http://www.cmpedu.com/books/book/5545315.htm</t>
  </si>
  <si>
    <t>电梯安装工艺与实训</t>
  </si>
  <si>
    <t>65897</t>
  </si>
  <si>
    <t>冯晓军 赵光瀛</t>
  </si>
  <si>
    <t>电子课件、二维码、电子教案、工作页</t>
  </si>
  <si>
    <t>978-7-111-65897-9</t>
  </si>
  <si>
    <t>http://www.cmpedu.com/books/book/5602536.htm</t>
  </si>
  <si>
    <t>电梯职业认知</t>
  </si>
  <si>
    <t>43692</t>
  </si>
  <si>
    <t>甄志鹏</t>
  </si>
  <si>
    <t>978-7-111-43692-8</t>
  </si>
  <si>
    <t>http://www.cmpedu.com/books/book/2024245.htm</t>
  </si>
  <si>
    <t>电梯电气控制技术</t>
  </si>
  <si>
    <t>76058</t>
  </si>
  <si>
    <t>李乃夫 陈传周 岑伟富</t>
  </si>
  <si>
    <t>电子课件、二维码、视频、教案、配实训手册</t>
  </si>
  <si>
    <t>978-7-111-76058-0</t>
  </si>
  <si>
    <t>http://www.cmpedu.com/books/book/5608566.htm</t>
  </si>
  <si>
    <t>电梯电气系统安装与调试</t>
  </si>
  <si>
    <t>45543</t>
  </si>
  <si>
    <t>石春峰</t>
  </si>
  <si>
    <t>本书特色：
★“十二五”职业教育国家规划教材
★本书以项目为载体，分为主教材和工作页，主教材内容包括绪论和机房电气系统安装、井道电气系统安装、轿厢电气系统安装、层站电气系统安装、电梯调试和试验、控制柜组装与调试六个项目。
★配有电子课件。</t>
  </si>
  <si>
    <t>978-7-111-45543-1</t>
  </si>
  <si>
    <t>http://www.cmpedu.com/books/book/2028901.htm</t>
  </si>
  <si>
    <t>电梯安装与调试（第2版）</t>
  </si>
  <si>
    <t>72816</t>
  </si>
  <si>
    <t>978-7-111-72816-0</t>
  </si>
  <si>
    <t>http://www.cmpedu.com/books/book/5606825.htm</t>
  </si>
  <si>
    <t>电梯维修与保养（第2版）</t>
  </si>
  <si>
    <t>62728</t>
  </si>
  <si>
    <t>978-7-111-62728-9</t>
  </si>
  <si>
    <t>http://www.cmpedu.com/books/book/5600388.htm</t>
  </si>
  <si>
    <t>电梯原理、安装与维保习题集（第2版）</t>
  </si>
  <si>
    <t>62727</t>
  </si>
  <si>
    <t>李乃夫 陈传周</t>
  </si>
  <si>
    <t>978-7-111-62727-2</t>
  </si>
  <si>
    <t>http://www.cmpedu.com/books/book/5600342.htm</t>
  </si>
  <si>
    <t>电梯实训60例</t>
  </si>
  <si>
    <t>55196</t>
  </si>
  <si>
    <t>978-7-111-55196-6</t>
  </si>
  <si>
    <t>http://www.cmpedu.com/books/book/2055494.htm</t>
  </si>
  <si>
    <t>自动扶梯运行与维保（第2版）</t>
  </si>
  <si>
    <t>67757</t>
  </si>
  <si>
    <t>李乃夫 陈继权</t>
  </si>
  <si>
    <t>978-7-111-67757-4</t>
  </si>
  <si>
    <t>http://www.cmpedu.com/books/book/5604617.htm</t>
  </si>
  <si>
    <t>78367</t>
  </si>
  <si>
    <t>电梯运行与安全管理技术（第2版）</t>
  </si>
  <si>
    <t>李乃夫 王艳冬 姚宇</t>
  </si>
  <si>
    <t>978-7-111-78367-1</t>
  </si>
  <si>
    <t>http://www.cmpedu.com/books/book/5609679.htm</t>
  </si>
  <si>
    <t>中级电梯安装维修工技能实战训练</t>
  </si>
  <si>
    <t>29827</t>
  </si>
  <si>
    <t>郭昕文</t>
  </si>
  <si>
    <t>978-7-111-29827-4</t>
  </si>
  <si>
    <t>http://www.cmpedu.com/books/book/55576.htm</t>
  </si>
  <si>
    <t>中职教材&gt;装备制造大类&gt;机电设备类&gt;制冷和空调设备运行与维修</t>
  </si>
  <si>
    <t>77834</t>
  </si>
  <si>
    <t>中央空调的安装与维修（第2版）</t>
  </si>
  <si>
    <t>黄升平</t>
  </si>
  <si>
    <t>978-7-111-77834-9</t>
  </si>
  <si>
    <t>http://www.cmpedu.com/books/book/5609265.htm</t>
  </si>
  <si>
    <t>中央空调系统运行与维护</t>
  </si>
  <si>
    <t>70633</t>
  </si>
  <si>
    <t>张聪</t>
  </si>
  <si>
    <t>PPT课件、电子教案及操作视频</t>
  </si>
  <si>
    <t>978-7-111-70633-5</t>
  </si>
  <si>
    <t>http://www.cmpedu.com/books/book/5605938.htm</t>
  </si>
  <si>
    <t>中央空调运行管理与维护保养</t>
  </si>
  <si>
    <t>55917</t>
  </si>
  <si>
    <t>林利芝</t>
  </si>
  <si>
    <t>978-7-111-55917-7</t>
  </si>
  <si>
    <t>http://www.cmpedu.com/books/book/2063664.htm</t>
  </si>
  <si>
    <t>制冷技术基础</t>
  </si>
  <si>
    <t>34422</t>
  </si>
  <si>
    <t>赵金萍</t>
  </si>
  <si>
    <t>双证制教学用书</t>
  </si>
  <si>
    <t>978-7-111-34422-3</t>
  </si>
  <si>
    <t>http://www.cmpedu.com/books/book/2066782.htm</t>
  </si>
  <si>
    <t>56061</t>
  </si>
  <si>
    <t>王亚平</t>
  </si>
  <si>
    <t>978-7-111-56061-6</t>
  </si>
  <si>
    <t>http://www.cmpedu.com/books/book/2063109.htm</t>
  </si>
  <si>
    <t>电冰箱结构原理与维修（第2版）</t>
  </si>
  <si>
    <t>76669</t>
  </si>
  <si>
    <t>电子课件、含习题集</t>
  </si>
  <si>
    <t>978-7-111-76669-8</t>
  </si>
  <si>
    <t>http://www.cmpedu.com/books/book/5608692.htm</t>
  </si>
  <si>
    <t>多联机空调安装与维修</t>
  </si>
  <si>
    <t>56190</t>
  </si>
  <si>
    <t>赵继洪</t>
  </si>
  <si>
    <t>978-7-111-56190-3</t>
  </si>
  <si>
    <t>http://www.cmpedu.com/books/book/2063004.htm</t>
  </si>
  <si>
    <t>空调器结构原理与维修</t>
  </si>
  <si>
    <t>56724</t>
  </si>
  <si>
    <t>易发刚</t>
  </si>
  <si>
    <t>978-7-111-56724-0</t>
  </si>
  <si>
    <t>http://www.cmpedu.com/books/book/2063661.htm</t>
  </si>
  <si>
    <t>冷库安装、维修与运行管理</t>
  </si>
  <si>
    <t>56998</t>
  </si>
  <si>
    <t xml:space="preserve">邓锦军 蒋文胜 </t>
  </si>
  <si>
    <t>978-7-111-56998-5</t>
  </si>
  <si>
    <t>http://www.cmpedu.com/books/book/2065183.htm</t>
  </si>
  <si>
    <t>流体力学及流体机械</t>
  </si>
  <si>
    <t>57530</t>
  </si>
  <si>
    <t>余华明</t>
  </si>
  <si>
    <t>电子课件、配二维码</t>
  </si>
  <si>
    <t>978-7-111-57530-6</t>
  </si>
  <si>
    <t>http://www.cmpedu.com/books/book/2064645.htm</t>
  </si>
  <si>
    <t>制冷电气控制基础与技能</t>
  </si>
  <si>
    <t>56988</t>
  </si>
  <si>
    <t xml:space="preserve">邓锦军 </t>
  </si>
  <si>
    <t>978-7-111-56988-6</t>
  </si>
  <si>
    <t>http://www.cmpedu.com/books/book/2065302.htm</t>
  </si>
  <si>
    <t>制冷和空调设备与技能训练</t>
  </si>
  <si>
    <t>52061</t>
  </si>
  <si>
    <t>曾波</t>
  </si>
  <si>
    <t>978-7-111-52061-0</t>
  </si>
  <si>
    <t>http://www.cmpedu.com/books/book/2051829.htm</t>
  </si>
  <si>
    <t>制冷空调自动化（制冷和空调设备运用与维修专业）</t>
  </si>
  <si>
    <t>10506</t>
  </si>
  <si>
    <t>孙见君</t>
  </si>
  <si>
    <t>7-111-10506-0</t>
  </si>
  <si>
    <t>http://www.cmpedu.com/books/book/59458.htm</t>
  </si>
  <si>
    <t>制冷设备安装与检修实训（第2版）</t>
  </si>
  <si>
    <t>77025</t>
  </si>
  <si>
    <t>葛青 孟广红</t>
  </si>
  <si>
    <t>978-7-111-77025-1</t>
  </si>
  <si>
    <t>http://www.cmpedu.com/books/book/5608863.htm</t>
  </si>
  <si>
    <t>制冷设备维修工（中级）</t>
  </si>
  <si>
    <t>42784</t>
  </si>
  <si>
    <t>周厚斌</t>
  </si>
  <si>
    <t>978-7-111-42784-1</t>
  </si>
  <si>
    <t>http://www.cmpedu.com/books/book/2021984.htm</t>
  </si>
  <si>
    <t>34062</t>
  </si>
  <si>
    <t>978-7-111-34062-1</t>
  </si>
  <si>
    <t>http://www.cmpedu.com/books/book/2067119.htm</t>
  </si>
  <si>
    <t>中职教材&gt;交通运输大类</t>
  </si>
  <si>
    <t>中职教材&gt;交通运输大类&gt;城市轨道交通类</t>
  </si>
  <si>
    <t>客运规章</t>
  </si>
  <si>
    <t>46558</t>
  </si>
  <si>
    <t>韩帆</t>
  </si>
  <si>
    <t>978-7-111-46558-4</t>
  </si>
  <si>
    <t>http://www.cmpedu.com/books/book/2029602.htm</t>
  </si>
  <si>
    <t>77915</t>
  </si>
  <si>
    <t>城市轨道交通客运服务</t>
  </si>
  <si>
    <t>姚慧欣 孙艳英 苏璐</t>
  </si>
  <si>
    <t>电子课件、二维码、视频、电子教案</t>
  </si>
  <si>
    <t>978-7-111-77915-5</t>
  </si>
  <si>
    <t>http://www.cmpedu.com/books/book/5609267.htm</t>
  </si>
  <si>
    <t>城市轨道交通突发事件应急处理（第2版）</t>
  </si>
  <si>
    <t>71297</t>
  </si>
  <si>
    <t>谭恒 刘利莉</t>
  </si>
  <si>
    <t>本书特色：
★“十四五”职业教育国家规划教材
★“十三五”职业教育国家规划教材修订版
★内容融入思政元素。
★配有电子课件；扫描书中二维码可观看微课视频。
★附有独立实训工单。</t>
  </si>
  <si>
    <t>978-7-111-71297-8</t>
  </si>
  <si>
    <t>http://www.cmpedu.com/books/book/5606119.htm</t>
  </si>
  <si>
    <t>城市轨道交通电工电子</t>
  </si>
  <si>
    <t>34543</t>
  </si>
  <si>
    <t>于涛</t>
  </si>
  <si>
    <t>978-7-111-34543-5</t>
  </si>
  <si>
    <t>http://www.cmpedu.com/books/book/2063877.htm</t>
  </si>
  <si>
    <t>城市轨道交通机械基础</t>
  </si>
  <si>
    <t>31322</t>
  </si>
  <si>
    <t>徐坚</t>
  </si>
  <si>
    <t>978-7-111-31322-9</t>
  </si>
  <si>
    <t>http://www.cmpedu.com/books/book/2063233.htm</t>
  </si>
  <si>
    <t>城市轨道交通专业英语（第2版）</t>
  </si>
  <si>
    <t>49800</t>
  </si>
  <si>
    <t>李建民</t>
  </si>
  <si>
    <t>978-7-111-49800-1</t>
  </si>
  <si>
    <t>http://www.cmpedu.com/books/book/2045800.htm</t>
  </si>
  <si>
    <t>城市轨道交通车站运作管理</t>
  </si>
  <si>
    <t>76257</t>
  </si>
  <si>
    <t>苏璐 姚慧欣 卢佳杰</t>
  </si>
  <si>
    <t>电子课件、二维码、视频、教案、独立工单</t>
  </si>
  <si>
    <t>978-7-111-76257-7</t>
  </si>
  <si>
    <t>http://www.cmpedu.com/books/book/5608441.htm</t>
  </si>
  <si>
    <t>城市轨道交通站务工作组织</t>
  </si>
  <si>
    <t>43748</t>
  </si>
  <si>
    <t>朱济龙</t>
  </si>
  <si>
    <t>978-7-111-43748-2</t>
  </si>
  <si>
    <t>http://www.cmpedu.com/books/book/2024423.htm</t>
  </si>
  <si>
    <t>城市轨道交通车站设备（第2版）</t>
  </si>
  <si>
    <t>76531</t>
  </si>
  <si>
    <t>邵震球 杜放</t>
  </si>
  <si>
    <t>978-7-111-76531-8</t>
  </si>
  <si>
    <t>http://www.cmpedu.com/books/book/5608627.htm</t>
  </si>
  <si>
    <t>轨道交通信号基础</t>
  </si>
  <si>
    <t>46525</t>
  </si>
  <si>
    <t>刘畅</t>
  </si>
  <si>
    <t>“十四五”辽宁省规划教材</t>
  </si>
  <si>
    <t>978-7-111-46525-6</t>
  </si>
  <si>
    <t>http://www.cmpedu.com/books/book/2066006.htm</t>
  </si>
  <si>
    <t>城市轨道交通运用与管理</t>
  </si>
  <si>
    <t>37612</t>
  </si>
  <si>
    <t>阳东</t>
  </si>
  <si>
    <t>978-7-111-37612-5</t>
  </si>
  <si>
    <t>http://www.cmpedu.com/books/book/2013333.htm</t>
  </si>
  <si>
    <t>城市轨道交通车辆检修（第2版）</t>
  </si>
  <si>
    <t>47848</t>
  </si>
  <si>
    <t>阳东 卢桂云</t>
  </si>
  <si>
    <t>978-7-111-47848-5</t>
  </si>
  <si>
    <t>http://www.cmpedu.com/books/book/2065686.htm</t>
  </si>
  <si>
    <t>城市轨道交通车辆制动系统维护与检修</t>
  </si>
  <si>
    <t>39392</t>
  </si>
  <si>
    <t>李益民</t>
  </si>
  <si>
    <t>978-7-111-39392-4</t>
  </si>
  <si>
    <t>http://www.cmpedu.com/books/book/2016926.htm</t>
  </si>
  <si>
    <t>现代有轨电车系统概论</t>
  </si>
  <si>
    <t>48803</t>
  </si>
  <si>
    <t>978-7-111-48803-3</t>
  </si>
  <si>
    <t>http://www.cmpedu.com/books/book/2065996.htm</t>
  </si>
  <si>
    <t>城市轨道交通自动售检票系统实务（第2版）</t>
  </si>
  <si>
    <t>76244</t>
  </si>
  <si>
    <t>邵震球 于丹</t>
  </si>
  <si>
    <t>二维码、教学资源</t>
  </si>
  <si>
    <t>978-7-111-76244-7</t>
  </si>
  <si>
    <t>http://www.cmpedu.com/books/book/5608494.htm</t>
  </si>
  <si>
    <t>74198</t>
  </si>
  <si>
    <t>城市轨道交通自动售检票系统（第2版）</t>
  </si>
  <si>
    <t>吴献文 蔡小成 李捷</t>
  </si>
  <si>
    <t>978-7-111-74198-5</t>
  </si>
  <si>
    <t>http://www.cmpedu.com/books/book/5607321.htm</t>
  </si>
  <si>
    <t>中职教材&gt;交通运输大类&gt;道路运输类</t>
  </si>
  <si>
    <t>中职教材&gt;交通运输大类&gt;道路运输类&gt;汽车运用与维修</t>
  </si>
  <si>
    <t>79106</t>
  </si>
  <si>
    <t>人工智能+汽车基础与应用（中职汽车类专业通用）</t>
  </si>
  <si>
    <r>
      <rPr>
        <sz val="11"/>
        <color rgb="FF000000"/>
        <rFont val="宋体"/>
        <charset val="134"/>
      </rPr>
      <t>徐念峰</t>
    </r>
    <r>
      <rPr>
        <sz val="11"/>
        <color rgb="FF000000"/>
        <rFont val="宋体"/>
        <charset val="0"/>
      </rPr>
      <t xml:space="preserve"> </t>
    </r>
    <r>
      <rPr>
        <sz val="11"/>
        <color rgb="FF000000"/>
        <rFont val="宋体"/>
        <charset val="134"/>
      </rPr>
      <t>王进士</t>
    </r>
  </si>
  <si>
    <t>课件、教案、视频、试题答案</t>
  </si>
  <si>
    <t>978-7-111-79106-5</t>
  </si>
  <si>
    <t>http://www.cmpedu.com/books/book/5609770.htm</t>
  </si>
  <si>
    <t>汽车概论（第2版）</t>
  </si>
  <si>
    <t>53500</t>
  </si>
  <si>
    <t>庞志康 边铁勇</t>
  </si>
  <si>
    <t>978-7-111-53500-3</t>
  </si>
  <si>
    <t>http://www.cmpedu.com/books/book/2053083.htm</t>
  </si>
  <si>
    <t>76381</t>
  </si>
  <si>
    <t>汽车概论</t>
  </si>
  <si>
    <t>帅数风 刘一群</t>
  </si>
  <si>
    <t>“十四五”职业教育国家规划教材/湖北技能高考</t>
  </si>
  <si>
    <t>本书特色：
★全国首套—技能高考套系教材。
★以项目为载体，突出基础性和实用性，全书彩色印刷。
★配有电子课件、电子教案、课后习题、动画视频、习题答案、历年高考题库。</t>
  </si>
  <si>
    <t>978-7-111-76381-9</t>
  </si>
  <si>
    <t>http://www.cmpedu.com/books/book/5608448.htm</t>
  </si>
  <si>
    <t>79713</t>
  </si>
  <si>
    <t>走进汽车（第2版）</t>
  </si>
  <si>
    <t>陆益飞  王浙</t>
  </si>
  <si>
    <t>978-7-111-79713-5</t>
  </si>
  <si>
    <t>http://www.cmpedu.com/books/book/5610114.htm</t>
  </si>
  <si>
    <t>走进汽车</t>
  </si>
  <si>
    <t>54170</t>
  </si>
  <si>
    <t>边铁勇</t>
  </si>
  <si>
    <t>978-7-111-54170-7</t>
  </si>
  <si>
    <t>http://www.cmpedu.com/books/book/2054063.htm</t>
  </si>
  <si>
    <t>74823</t>
  </si>
  <si>
    <t>汽车文化（第2版）</t>
  </si>
  <si>
    <t>张志强 杨乐</t>
  </si>
  <si>
    <t>电子课件、教案、习题答案</t>
  </si>
  <si>
    <t>978-7-111-74823-6</t>
  </si>
  <si>
    <t>http://www.cmpedu.com/books/book/5607969.htm</t>
  </si>
  <si>
    <t>56982</t>
  </si>
  <si>
    <t>谭本忠</t>
  </si>
  <si>
    <t>978-7-111-56982-4</t>
  </si>
  <si>
    <t>http://www.cmpedu.com/books/book/2063584.htm</t>
  </si>
  <si>
    <t>80596</t>
  </si>
  <si>
    <t>汽车机械基础</t>
  </si>
  <si>
    <t>高建平  陈超杰</t>
  </si>
  <si>
    <t>978-7-111-80596-0</t>
  </si>
  <si>
    <t>http://www.cmpedu.com/books/book/5610720.htm</t>
  </si>
  <si>
    <t>78143</t>
  </si>
  <si>
    <t>杨香莲 郑军武</t>
  </si>
  <si>
    <t>工作手册式教材</t>
  </si>
  <si>
    <t>978-7-111-78143-1</t>
  </si>
  <si>
    <t>http://www.cmpedu.com/books/book/5609568.htm</t>
  </si>
  <si>
    <t>75055</t>
  </si>
  <si>
    <t>汽车机械基础（彩色版配习题册）</t>
  </si>
  <si>
    <t>蒋灯财 康国兵 秦国锋</t>
  </si>
  <si>
    <t>电子课件、二维码、视频、习题答案</t>
  </si>
  <si>
    <t>978-7-111-75055-0</t>
  </si>
  <si>
    <t>http://www.cmpedu.com/books/book/5607915.htm</t>
  </si>
  <si>
    <t>76277</t>
  </si>
  <si>
    <t>杨斌雨 周亮</t>
  </si>
  <si>
    <t>湖北技能高考教材</t>
  </si>
  <si>
    <t>本书特色：
★全国首套—技能高考套系教材。
★全书彩色印刷，依据理实一体模式编写，内容对接岗位要求，融入职业技能等级证书考核的内容。
★配有电子课件、电子教案、习题答案。</t>
  </si>
  <si>
    <t>978-7-111-76277-5</t>
  </si>
  <si>
    <t>http://www.cmpedu.com/books/book/5608447.htm</t>
  </si>
  <si>
    <t>62517</t>
  </si>
  <si>
    <t>刘贵森 陈浩源 唐启贵</t>
  </si>
  <si>
    <t>978-7-111-62517-9</t>
  </si>
  <si>
    <t>http://www.cmpedu.com/books/book/5600351.htm</t>
  </si>
  <si>
    <t>57259</t>
  </si>
  <si>
    <t>戴宽强 谢超丽</t>
  </si>
  <si>
    <t>978-7-111-57259-6</t>
  </si>
  <si>
    <t>http://www.cmpedu.com/books/book/2064105.htm</t>
  </si>
  <si>
    <t>78706</t>
  </si>
  <si>
    <t>汽车机械基础（第2版）</t>
  </si>
  <si>
    <t>徐炬 丁伟</t>
  </si>
  <si>
    <t>电子课件、附工作页</t>
  </si>
  <si>
    <t>978-7-111-78706-8</t>
  </si>
  <si>
    <t>http://www.cmpedu.com/books/book/5609664.htm</t>
  </si>
  <si>
    <t>16139</t>
  </si>
  <si>
    <t>周云 万军海 徐红艳</t>
  </si>
  <si>
    <t>7-111-16139-4/U.785(课)</t>
  </si>
  <si>
    <t>http://www.cmpedu.com/books/book/61047.htm</t>
  </si>
  <si>
    <t>51185</t>
  </si>
  <si>
    <t>高建平</t>
  </si>
  <si>
    <t>978-7-111-51185-4</t>
  </si>
  <si>
    <t>http://www.cmpedu.com/books/book/2050209.htm</t>
  </si>
  <si>
    <t>53894</t>
  </si>
  <si>
    <t>高汝忠</t>
  </si>
  <si>
    <t>978-7-111-53894-3</t>
  </si>
  <si>
    <t>http://www.cmpedu.com/books/book/2053515.htm</t>
  </si>
  <si>
    <t>59565</t>
  </si>
  <si>
    <t>978-7-111-59565-6</t>
  </si>
  <si>
    <t>http://www.cmpedu.com/books/book/2066661.htm</t>
  </si>
  <si>
    <t>56134</t>
  </si>
  <si>
    <t>简玉麟</t>
  </si>
  <si>
    <t>978-7-111-56134-7</t>
  </si>
  <si>
    <t>http://www.cmpedu.com/books/book/2063042.htm</t>
  </si>
  <si>
    <t>79526</t>
  </si>
  <si>
    <t>汽车机电基础</t>
  </si>
  <si>
    <t>李志文 肖福文</t>
  </si>
  <si>
    <t>978-7-111-79526-1</t>
  </si>
  <si>
    <t>http://www.cmpedu.com/books/book/5610208.htm</t>
  </si>
  <si>
    <t>汽车识图（第2版）</t>
  </si>
  <si>
    <t>55223</t>
  </si>
  <si>
    <t>柳阳明</t>
  </si>
  <si>
    <t>978-7-111-55223-9</t>
  </si>
  <si>
    <t>http://www.cmpedu.com/books/book/2055484.htm</t>
  </si>
  <si>
    <t>汽车识图习题册（第2版）</t>
  </si>
  <si>
    <t>55224</t>
  </si>
  <si>
    <t>978-7-111-55224-6</t>
  </si>
  <si>
    <t>http://www.cmpedu.com/books/book/2055483.htm</t>
  </si>
  <si>
    <t>汽车机械制图</t>
  </si>
  <si>
    <t>63315</t>
  </si>
  <si>
    <t>胡胜 向应军 李精明</t>
  </si>
  <si>
    <t>978-7-111-63315-0</t>
  </si>
  <si>
    <t>http://www.cmpedu.com/books/book/5600910.htm</t>
  </si>
  <si>
    <t>汽车机械识图</t>
  </si>
  <si>
    <t>57743</t>
  </si>
  <si>
    <t>熊元武</t>
  </si>
  <si>
    <t>978-7-111-57743-0</t>
  </si>
  <si>
    <t>http://www.cmpedu.com/books/book/2064404.htm</t>
  </si>
  <si>
    <t>汽车机械识图习题册</t>
  </si>
  <si>
    <t>57737</t>
  </si>
  <si>
    <t>978-7-111-57737-9</t>
  </si>
  <si>
    <t>http://www.cmpedu.com/books/book/2064405.htm</t>
  </si>
  <si>
    <t>31649</t>
  </si>
  <si>
    <t>曹静 陈金炆</t>
  </si>
  <si>
    <t>978-7-111-31649-7</t>
  </si>
  <si>
    <t>http://www.cmpedu.com/books/book/2063323.htm</t>
  </si>
  <si>
    <t>31657</t>
  </si>
  <si>
    <t>978-7-111-31657-2</t>
  </si>
  <si>
    <t>http://www.cmpedu.com/books/book/2063234.htm</t>
  </si>
  <si>
    <t>77594</t>
  </si>
  <si>
    <t>汽车电工电子技术基础</t>
  </si>
  <si>
    <t>尹志 沈铭铭</t>
  </si>
  <si>
    <t>978-7-111-77594-2</t>
  </si>
  <si>
    <t>http://www.cmpedu.com/books/book/5609590.htm</t>
  </si>
  <si>
    <t>77737</t>
  </si>
  <si>
    <t>汽车电工电子基础</t>
  </si>
  <si>
    <t>杨亚芳 刘金劲</t>
  </si>
  <si>
    <t>电子课件、操作视频、历年高考题库</t>
  </si>
  <si>
    <t>978-7-111-77737-3</t>
  </si>
  <si>
    <t>http://www.cmpedu.com/books/book/5609304.htm</t>
  </si>
  <si>
    <r>
      <rPr>
        <sz val="11"/>
        <color rgb="FF000000"/>
        <rFont val="宋体"/>
        <charset val="134"/>
      </rPr>
      <t>汽车电工电子基础（第</t>
    </r>
    <r>
      <rPr>
        <sz val="11"/>
        <color rgb="FF000000"/>
        <rFont val="宋体"/>
        <charset val="0"/>
      </rPr>
      <t>2</t>
    </r>
    <r>
      <rPr>
        <sz val="11"/>
        <color rgb="FF000000"/>
        <rFont val="宋体"/>
        <charset val="134"/>
      </rPr>
      <t>版）</t>
    </r>
  </si>
  <si>
    <t>71830</t>
  </si>
  <si>
    <t>林俊标 盛国超</t>
  </si>
  <si>
    <t>本书特色：
★“十四五”职业教育国家规划教材
★“十三五”职业教育国家规划教材
★彩色印刷；配有电子课件及教案。
★扫描书中二维码可观看微课视频；教材资源均已上传福建职业教育与终身教育网和超星学习通课程平台。
★聚焦“岗课赛证”综合育人，融入课程思政。</t>
  </si>
  <si>
    <t>978-7-111-71830-7</t>
  </si>
  <si>
    <t>http://www.cmpedu.com/books/book/5606410.htm</t>
  </si>
  <si>
    <t>汽车电工电子技术基础（配任务工单）</t>
  </si>
  <si>
    <t>74170</t>
  </si>
  <si>
    <t>毛建辉 李淑女 李琳</t>
  </si>
  <si>
    <t>978-7-111-74170-1</t>
  </si>
  <si>
    <t>http://www.cmpedu.com/books/book/5607365.htm</t>
  </si>
  <si>
    <t>汽车电工电子技术基础（第2版）</t>
  </si>
  <si>
    <t>51813</t>
  </si>
  <si>
    <t>陈开考</t>
  </si>
  <si>
    <t>978-7-111-51813-6</t>
  </si>
  <si>
    <t>http://www.cmpedu.com/books/book/2063472.htm</t>
  </si>
  <si>
    <t>汽车电工电子技术与技能（第2版）</t>
  </si>
  <si>
    <t>53696</t>
  </si>
  <si>
    <t>段京华</t>
  </si>
  <si>
    <t>978-7-111-53696-3</t>
  </si>
  <si>
    <t>http://www.cmpedu.com/books/book/2053445.htm</t>
  </si>
  <si>
    <t>79799</t>
  </si>
  <si>
    <t>汽车电工电子技术（第2版）</t>
  </si>
  <si>
    <t>徐利强  臧日华</t>
  </si>
  <si>
    <t>978-7-111-79799-9</t>
  </si>
  <si>
    <t>http://www.cmpedu.com/books/book/5610229.htm</t>
  </si>
  <si>
    <t>实用汽车电工电子技术（第2版）</t>
  </si>
  <si>
    <t>40885</t>
  </si>
  <si>
    <t>978-7-111-40885-7</t>
  </si>
  <si>
    <t>http://www.cmpedu.com/books/book/2018706.htm</t>
  </si>
  <si>
    <t>发动机拆装</t>
  </si>
  <si>
    <t>41536</t>
  </si>
  <si>
    <t>阙广武</t>
  </si>
  <si>
    <t>项目式，大量照片实操图</t>
  </si>
  <si>
    <t>978-7-111-41536-7</t>
  </si>
  <si>
    <t>http://www.cmpedu.com/books/book/2019550.htm</t>
  </si>
  <si>
    <t>看图学驾驶--新手上路全攻略</t>
  </si>
  <si>
    <t>31511</t>
  </si>
  <si>
    <t>邹枫</t>
  </si>
  <si>
    <t>978-7-111-31511-7</t>
  </si>
  <si>
    <t>http://www.cmpedu.com/books/book/2012920.htm</t>
  </si>
  <si>
    <t>汽车运用与维修专业核心课程教材同步训练</t>
  </si>
  <si>
    <t>54256</t>
  </si>
  <si>
    <t>汪建华</t>
  </si>
  <si>
    <t>978-7-111-54256-8</t>
  </si>
  <si>
    <t>http://www.cmpedu.com/books/book/2054010.htm</t>
  </si>
  <si>
    <t>汽车安全舒适系统原理与维修图解教程（第2版）</t>
  </si>
  <si>
    <t>58661</t>
  </si>
  <si>
    <t>978-7-111-58661-6</t>
  </si>
  <si>
    <t>http://www.cmpedu.com/books/book/2066120.htm</t>
  </si>
  <si>
    <t>汽车转向悬架与制动安全技术（初级）</t>
  </si>
  <si>
    <t>66197</t>
  </si>
  <si>
    <t>刘冬生 陈启优 金荣</t>
  </si>
  <si>
    <t>学习通APP</t>
  </si>
  <si>
    <t>978-7-111-66197-9</t>
  </si>
  <si>
    <t>http://www.cmpedu.com/books/book/5602601.htm</t>
  </si>
  <si>
    <t>汽车材料</t>
  </si>
  <si>
    <t>70541</t>
  </si>
  <si>
    <t>唐芳 胡胜</t>
  </si>
  <si>
    <t>电子课件、二维码、带手册</t>
  </si>
  <si>
    <t>978-7-111-70541-3</t>
  </si>
  <si>
    <t>http://www.cmpedu.com/books/book/5605645.htm</t>
  </si>
  <si>
    <t>34493</t>
  </si>
  <si>
    <t>黄武全</t>
  </si>
  <si>
    <t>978-7-111-34493-3</t>
  </si>
  <si>
    <t>http://www.cmpedu.com/books/book/169858.htm</t>
  </si>
  <si>
    <t>汽车拆装实训</t>
  </si>
  <si>
    <t>50280</t>
  </si>
  <si>
    <t>房颖</t>
  </si>
  <si>
    <t>978-7-111-50280-7</t>
  </si>
  <si>
    <t>http://www.cmpedu.com/books/book/2047367.htm</t>
  </si>
  <si>
    <t>汽车维修常用检测工具</t>
  </si>
  <si>
    <t>68312</t>
  </si>
  <si>
    <t>赵锦  葛建智</t>
  </si>
  <si>
    <t>978-7-111-68312-4</t>
  </si>
  <si>
    <t>http://www.cmpedu.com/books/book/5604797.htm</t>
  </si>
  <si>
    <t>汽车常用工量具使用（第2版）</t>
  </si>
  <si>
    <t>66872</t>
  </si>
  <si>
    <t>张启森</t>
  </si>
  <si>
    <t>978-7-111-66872-5</t>
  </si>
  <si>
    <t>http://www.cmpedu.com/books/book/5603707.htm</t>
  </si>
  <si>
    <t>汽车精致修复理实一体化彩色教程</t>
  </si>
  <si>
    <t>70254</t>
  </si>
  <si>
    <t>烟台瑞达汽车科技有限公司</t>
  </si>
  <si>
    <t>电子课件、二维码、习题答案</t>
  </si>
  <si>
    <t>978-7-111-70254-2</t>
  </si>
  <si>
    <t>http://www.cmpedu.com/books/book/5605554.htm</t>
  </si>
  <si>
    <t>汽车故障诊断与排除</t>
  </si>
  <si>
    <t>50572</t>
  </si>
  <si>
    <t>谢婉茹</t>
  </si>
  <si>
    <t>978-7-111-50572-3</t>
  </si>
  <si>
    <t>http://www.cmpedu.com/books/book/2063879.htm</t>
  </si>
  <si>
    <t>62065</t>
  </si>
  <si>
    <t>李顺华 刘 慧</t>
  </si>
  <si>
    <t>978-7-111-62065-5</t>
  </si>
  <si>
    <t>http://www.cmpedu.com/books/book/5600231.htm</t>
  </si>
  <si>
    <t>轿车车身构造与维修（第2版）</t>
  </si>
  <si>
    <t>47656</t>
  </si>
  <si>
    <t>刘建华 江帆</t>
  </si>
  <si>
    <t>978-7-111-47656-6</t>
  </si>
  <si>
    <t>http://www.cmpedu.com/books/book/2041126.htm</t>
  </si>
  <si>
    <t>车身非结构件修复</t>
  </si>
  <si>
    <t>66082</t>
  </si>
  <si>
    <r>
      <rPr>
        <sz val="11"/>
        <color rgb="FF000000"/>
        <rFont val="宋体"/>
        <charset val="134"/>
      </rPr>
      <t>王群</t>
    </r>
    <r>
      <rPr>
        <sz val="11"/>
        <color rgb="FF000000"/>
        <rFont val="宋体"/>
        <charset val="0"/>
      </rPr>
      <t xml:space="preserve"> </t>
    </r>
    <r>
      <rPr>
        <sz val="11"/>
        <color rgb="FF000000"/>
        <rFont val="宋体"/>
        <charset val="134"/>
      </rPr>
      <t>周志巍</t>
    </r>
  </si>
  <si>
    <t>978-7-111-66082-8</t>
  </si>
  <si>
    <t>http://www.cmpedu.com/books/book/5603344.htm</t>
  </si>
  <si>
    <t>汽车车身电气故障诊断与检修</t>
  </si>
  <si>
    <t>50585</t>
  </si>
  <si>
    <t>尹爱华</t>
  </si>
  <si>
    <t>978-7-111-50585-3</t>
  </si>
  <si>
    <t>http://www.cmpedu.com/books/book/2065787.htm</t>
  </si>
  <si>
    <t>74705</t>
  </si>
  <si>
    <t>汽车车身修复技术</t>
  </si>
  <si>
    <t>王建 赵友财</t>
  </si>
  <si>
    <t>电子课件、教案、学习任务单</t>
  </si>
  <si>
    <t>978-7-111-74705-5</t>
  </si>
  <si>
    <t>http://www.cmpedu.com/books/book/5607505.htm</t>
  </si>
  <si>
    <t>汽车车身修复技术（彩色版配视频）</t>
  </si>
  <si>
    <t>72772</t>
  </si>
  <si>
    <t>徐诞、刘军</t>
  </si>
  <si>
    <t>978-7-111-72772-9</t>
  </si>
  <si>
    <t>http://www.cmpedu.com/books/book/5606684.htm</t>
  </si>
  <si>
    <t>汽车车身修复理实一体化教材</t>
  </si>
  <si>
    <t>52547</t>
  </si>
  <si>
    <t>廖武慷</t>
  </si>
  <si>
    <t>978-7-111-52547-9</t>
  </si>
  <si>
    <t>http://www.cmpedu.com/books/book/2052048.htm</t>
  </si>
  <si>
    <t>汽车车身构造与修复图解教程（第2版）</t>
  </si>
  <si>
    <t>58606</t>
  </si>
  <si>
    <t>978-7-111-58606-7</t>
  </si>
  <si>
    <t>http://www.cmpedu.com/books/book/2066100.htm</t>
  </si>
  <si>
    <t>汽车车身钣金修复技术（配任务工单及理论习题）</t>
  </si>
  <si>
    <t>73621</t>
  </si>
  <si>
    <t>978-7-111-73621-9</t>
  </si>
  <si>
    <t>http://www.cmpedu.com/books/book/5607157.htm</t>
  </si>
  <si>
    <t>汽车车身与底盘电控系统检修</t>
  </si>
  <si>
    <t>77295</t>
  </si>
  <si>
    <t>刘冬生 莫豪锐 金荣</t>
  </si>
  <si>
    <t>978-7-111-77295-8</t>
  </si>
  <si>
    <t>http://www.cmpedu.com/books/book/5608959.htm</t>
  </si>
  <si>
    <t>77263</t>
  </si>
  <si>
    <t>汽车底盘构造与拆装</t>
  </si>
  <si>
    <t>祁长伟 严示强</t>
  </si>
  <si>
    <t>978-7-111-77263-7</t>
  </si>
  <si>
    <t>http://www.cmpedu.com/books/book/5609583.htm</t>
  </si>
  <si>
    <t>76306</t>
  </si>
  <si>
    <t>汽车底盘构造与维修</t>
  </si>
  <si>
    <t>周广春 朱胜平</t>
  </si>
  <si>
    <t>历年高考题库、操作视频</t>
  </si>
  <si>
    <t>978-7-111-76306-2</t>
  </si>
  <si>
    <t>http://www.cmpedu.com/books/book/5608496.htm</t>
  </si>
  <si>
    <t>74397</t>
  </si>
  <si>
    <t>汽车底盘构造与维修（彩色版）</t>
  </si>
  <si>
    <t>李传杰 开百军 耿琪</t>
  </si>
  <si>
    <t>电子课件、二维码、微课视频、习题答案、彩色印刷</t>
  </si>
  <si>
    <t>978-7-111-74397-2</t>
  </si>
  <si>
    <t>http://www.cmpedu.com/books/book/5607706.htm</t>
  </si>
  <si>
    <t>汽车底盘构造与维修图解教程（第2版）</t>
  </si>
  <si>
    <t>54730</t>
  </si>
  <si>
    <t>978-7-111-54730-3</t>
  </si>
  <si>
    <t>http://www.cmpedu.com/books/book/2054654.htm</t>
  </si>
  <si>
    <t>汽车底盘构造与维修（第3版）</t>
  </si>
  <si>
    <t>57634</t>
  </si>
  <si>
    <t>刘建华</t>
  </si>
  <si>
    <t>978-7-111-57634-1</t>
  </si>
  <si>
    <t>http://www.cmpedu.com/books/book/2064303.htm</t>
  </si>
  <si>
    <t>68323</t>
  </si>
  <si>
    <t>王朋 路进乐</t>
  </si>
  <si>
    <t>电子课件二维码、习题答案</t>
  </si>
  <si>
    <t>978-7-111-68323-0</t>
  </si>
  <si>
    <t>http://www.cmpedu.com/books/book/5604864.htm</t>
  </si>
  <si>
    <t>汽车底盘构造与维修（配实训任务书）</t>
  </si>
  <si>
    <t>62184</t>
  </si>
  <si>
    <t>谢伟钢 黄成</t>
  </si>
  <si>
    <t>电子课件、实训工单</t>
  </si>
  <si>
    <t>978-7-111-62184-3</t>
  </si>
  <si>
    <t>http://www.cmpedu.com/books/book/5605495.htm</t>
  </si>
  <si>
    <t>60050</t>
  </si>
  <si>
    <t>文定凤</t>
  </si>
  <si>
    <t>978-7-111-60050-3</t>
  </si>
  <si>
    <t>http://www.cmpedu.com/books/book/5520151.htm</t>
  </si>
  <si>
    <t>42738</t>
  </si>
  <si>
    <t>罗智强</t>
  </si>
  <si>
    <t>978-7-111-42738-4</t>
  </si>
  <si>
    <t>http://www.cmpedu.com/books/book/2021610.htm</t>
  </si>
  <si>
    <t>73785</t>
  </si>
  <si>
    <t>汽车底盘构造与检修（第2版）</t>
  </si>
  <si>
    <t>刘冬生 荆红伟 刘淑军</t>
  </si>
  <si>
    <t>嵌入二维码，有动画、微课</t>
  </si>
  <si>
    <t>978-7-111-73785-8</t>
  </si>
  <si>
    <t>http://www.cmpedu.com/books/book/5607187.htm</t>
  </si>
  <si>
    <t>汽车底盘检测与维修一体化教程</t>
  </si>
  <si>
    <t>65328</t>
  </si>
  <si>
    <t>覃 波 符丙青</t>
  </si>
  <si>
    <t>978-7-111-65328-8</t>
  </si>
  <si>
    <t>http://www.cmpedu.com/books/book/5602181.htm</t>
  </si>
  <si>
    <t>汽车底盘电控系统故障诊断与检修（第2版）</t>
  </si>
  <si>
    <t>68234</t>
  </si>
  <si>
    <t>武忠 于立辉</t>
  </si>
  <si>
    <t>978-7-111-68234-9</t>
  </si>
  <si>
    <t>http://www.cmpedu.com/books/book/5604777.htm</t>
  </si>
  <si>
    <t>汽车底盘常见项目检查与维护（书证融通版）</t>
  </si>
  <si>
    <t>70578</t>
  </si>
  <si>
    <t>祁长伟</t>
  </si>
  <si>
    <t>活页、电子课件</t>
  </si>
  <si>
    <t>本书特色：
★以“1+X”证书为依据编写，“岗课赛证”新形态创新教材。
★活页式装订：“知识活页”“工单活页”“评价活页”。
★图解式操作提示，工作手册式操作流程、操作要求和职业规范。
★配有二维码高清视频、电子课件。</t>
  </si>
  <si>
    <t>978-7-111-70578-9</t>
  </si>
  <si>
    <t>http://www.cmpedu.com/books/book/5605711.htm</t>
  </si>
  <si>
    <t>汽车发动机电控系统故障诊断与检修</t>
  </si>
  <si>
    <t>50578</t>
  </si>
  <si>
    <t>朱建勇 郑烨珺</t>
  </si>
  <si>
    <t>978-7-111-50578-5</t>
  </si>
  <si>
    <t>http://www.cmpedu.com/books/book/2048382.htm</t>
  </si>
  <si>
    <t>汽车发动机电控系统检测与维修一体化教程</t>
  </si>
  <si>
    <t>65831</t>
  </si>
  <si>
    <t>覃雨亮 季京蓉</t>
  </si>
  <si>
    <t>978-7-111-65831-3</t>
  </si>
  <si>
    <t>http://www.cmpedu.com/books/book/5602504.htm</t>
  </si>
  <si>
    <t>汽车发动机电控系统检修</t>
  </si>
  <si>
    <t>68108</t>
  </si>
  <si>
    <t>武忠 梁秀梅 张国琛</t>
  </si>
  <si>
    <t>978-7-111-68108-3</t>
  </si>
  <si>
    <t>http://www.cmpedu.com/books/book/5604768.htm</t>
  </si>
  <si>
    <t>55093</t>
  </si>
  <si>
    <t>王维先</t>
  </si>
  <si>
    <t>978-7-111-55093-8</t>
  </si>
  <si>
    <t>http://www.cmpedu.com/books/book/2055538.htm</t>
  </si>
  <si>
    <t>汽车发动机检修典型项目实训</t>
  </si>
  <si>
    <t>59902</t>
  </si>
  <si>
    <t>陈超杰</t>
  </si>
  <si>
    <t>978-7-111-59902-9</t>
  </si>
  <si>
    <t>http://www.cmpedu.com/books/book/2067069.htm</t>
  </si>
  <si>
    <t>76697</t>
  </si>
  <si>
    <t>汽车发动机构造与拆装</t>
  </si>
  <si>
    <t>金涛 祁长伟</t>
  </si>
  <si>
    <t>978-7-111-76697-1</t>
  </si>
  <si>
    <t>http://www.cmpedu.com/books/book/5608894.htm</t>
  </si>
  <si>
    <t>76302</t>
  </si>
  <si>
    <t>汽车发动机构造与维修</t>
  </si>
  <si>
    <t>王薇 张生强</t>
  </si>
  <si>
    <t>978-7-111-76302-4</t>
  </si>
  <si>
    <t>http://www.cmpedu.com/books/book/5608495.htm</t>
  </si>
  <si>
    <t>汽车发动机构造与维修（第2版）</t>
  </si>
  <si>
    <t>72965</t>
  </si>
  <si>
    <t>刘冬生 金荣 袁涛生</t>
  </si>
  <si>
    <t>电子课件、学习任务单答案、电子教案等资源</t>
  </si>
  <si>
    <t>978-7-111-72965-5</t>
  </si>
  <si>
    <t>http://www.cmpedu.com/books/book/5606678.htm</t>
  </si>
  <si>
    <t>62901</t>
  </si>
  <si>
    <t>郇延建 付清洁</t>
  </si>
  <si>
    <t>978-7-111-62901-6</t>
  </si>
  <si>
    <t>http://www.cmpedu.com/books/book/5600716.htm</t>
  </si>
  <si>
    <t>57338</t>
  </si>
  <si>
    <t>邰敬明 王维先</t>
  </si>
  <si>
    <t>978-7-111-57338-8</t>
  </si>
  <si>
    <t>http://www.cmpedu.com/books/book/2064166.htm</t>
  </si>
  <si>
    <t>汽车发动机构造与维修（彩色版）</t>
  </si>
  <si>
    <t>73999</t>
  </si>
  <si>
    <t>王玉珊 李鸣华 王辉</t>
  </si>
  <si>
    <t xml:space="preserve">电子课件、二维码、习题答案 </t>
  </si>
  <si>
    <t>978-7-111-73999-9</t>
  </si>
  <si>
    <t>http://www.cmpedu.com/books/book/5607409.htm</t>
  </si>
  <si>
    <t>68322</t>
  </si>
  <si>
    <t>李晓光 张利强</t>
  </si>
  <si>
    <t>978-7-111-68322-3</t>
  </si>
  <si>
    <t>http://www.cmpedu.com/books/book/5604863.htm</t>
  </si>
  <si>
    <t>75478</t>
  </si>
  <si>
    <t>汽车发动机构造与维修（第4版）</t>
  </si>
  <si>
    <t>汤纯伟 姚立泽 胡胜</t>
  </si>
  <si>
    <t>978-7-111-75478-7</t>
  </si>
  <si>
    <t>http://www.cmpedu.com/books/book/5608144.htm</t>
  </si>
  <si>
    <t>汽车发动机构造与维修（配实训任务书）</t>
  </si>
  <si>
    <t>65626</t>
  </si>
  <si>
    <t>谢伟钢 张伟</t>
  </si>
  <si>
    <t>二维码微客</t>
  </si>
  <si>
    <t>978-7-111-65626-5</t>
  </si>
  <si>
    <t>http://www.cmpedu.com/books/book/5602381.htm</t>
  </si>
  <si>
    <t>汽车发动机构造与维修图解教程（第2版）</t>
  </si>
  <si>
    <t>55083</t>
  </si>
  <si>
    <t>978-7-111-55083-9</t>
  </si>
  <si>
    <t>http://www.cmpedu.com/books/book/2055541.htm</t>
  </si>
  <si>
    <t>汽车发动机机械系统检测与维修一体化教程</t>
  </si>
  <si>
    <t>65661</t>
  </si>
  <si>
    <t>韦耀华 殷维清</t>
  </si>
  <si>
    <t>978-7-111-65661-6</t>
  </si>
  <si>
    <t>http://www.cmpedu.com/books/book/5602414.htm</t>
  </si>
  <si>
    <t>汽车电控发动机原理与维修图解教程（第2版）</t>
  </si>
  <si>
    <t>58060</t>
  </si>
  <si>
    <t>978-7-111-58060-7</t>
  </si>
  <si>
    <t>http://www.cmpedu.com/books/book/2064720.htm</t>
  </si>
  <si>
    <t>汽车发动机电控系统检修（第2版）</t>
  </si>
  <si>
    <t>71030</t>
  </si>
  <si>
    <t>刘冬生 郭奇峰 韩松畴</t>
  </si>
  <si>
    <t>本书特色：
★“十四五”职业教育国家规划教材
★“十三五”职业教育国家规划教材
★可在超星学习通APP上实现一键建课，方便混合教学。
★融入职业技能等级证书元素。
★大开本设计，彩色印刷，设置了“注意事项、随堂笔记”等环节。
★扫描书中二维码可观看微课视频。
★配有电子课件、学习任务单答案、教案等资源。</t>
  </si>
  <si>
    <t>978-7-111-71030-1</t>
  </si>
  <si>
    <t>http://www.cmpedu.com/books/book/5605905.htm</t>
  </si>
  <si>
    <t>汽车构造与拆装（底盘部分）（第3版）</t>
  </si>
  <si>
    <t>67612</t>
  </si>
  <si>
    <t>蒋红枫</t>
  </si>
  <si>
    <t>本书特色：
★“十二五”职业教育国家规划教材
★根据《国家职业教育改革实施方案》、教育部中职相关专业教学标准和1+X书证融通要求编写。
★配有电子课件。
★扫描书中二维码观看实操视频。
★配有独立工作页。</t>
  </si>
  <si>
    <t>978-7-111-67612-6</t>
  </si>
  <si>
    <t>http://www.cmpedu.com/books/book/5604379.htm</t>
  </si>
  <si>
    <t>汽车构造与拆装（发动机部分）（第2版）</t>
  </si>
  <si>
    <t>67567</t>
  </si>
  <si>
    <t>978-7-111-67567-9</t>
  </si>
  <si>
    <t>http://www.cmpedu.com/books/book/5604343.htm</t>
  </si>
  <si>
    <t>汽车构造与拆装（上）（第2版）</t>
  </si>
  <si>
    <t>51242</t>
  </si>
  <si>
    <t>本书特色：
★畅销教材全新改版。
★本书是“浙江省职业教育六项行动计划”项目成果教材。
★以岗位能力要求为标准，以工作项目及具体任务贯穿知识体系，注重对学生操作能力和操作规范化的培养，突出理实一体化教学的特点。
★配有电子课件。</t>
  </si>
  <si>
    <t>978-7-111-51242-4</t>
  </si>
  <si>
    <t>http://www.cmpedu.com/books/book/2063274.htm</t>
  </si>
  <si>
    <t>汽车构造与拆装（下）（第2版）</t>
  </si>
  <si>
    <t>51262</t>
  </si>
  <si>
    <t>978-7-111-51262-2</t>
  </si>
  <si>
    <t>http://www.cmpedu.com/books/book/2050280.htm</t>
  </si>
  <si>
    <t>汽车机电技术（一）—学习领域1～4</t>
  </si>
  <si>
    <t>23287</t>
  </si>
  <si>
    <t>（德）Wilfried Staudt著 华晨宝马汽车有限公司组译</t>
  </si>
  <si>
    <t>国外职业教育优秀教材精选</t>
  </si>
  <si>
    <t>978-7-111-23287-2</t>
  </si>
  <si>
    <t>http://www.cmpedu.com/books/book/58425.htm</t>
  </si>
  <si>
    <t>汽车机电技术（二）—学习领域5～8</t>
  </si>
  <si>
    <t>27727</t>
  </si>
  <si>
    <t>978-7-111-27727-9</t>
  </si>
  <si>
    <t>http://www.cmpedu.com/books/book/63702.htm</t>
  </si>
  <si>
    <t>汽车机电技术（三）—学习领域9～14</t>
  </si>
  <si>
    <t>28768</t>
  </si>
  <si>
    <t>（德）StaucilBierschenkTomala著 华晨宝马汽车有限公司组译</t>
  </si>
  <si>
    <t>978-7-111-28768-1</t>
  </si>
  <si>
    <t>http://www.cmpedu.com/books/book/60858.htm</t>
  </si>
  <si>
    <t>汽车机械结构与拆装</t>
  </si>
  <si>
    <t>53050</t>
  </si>
  <si>
    <t>蔡兴旺</t>
  </si>
  <si>
    <t>978-7-111-53050-3</t>
  </si>
  <si>
    <t>http://www.cmpedu.com/books/book/2052862.htm</t>
  </si>
  <si>
    <t>汽车检测技术（第2版）</t>
  </si>
  <si>
    <t>43703</t>
  </si>
  <si>
    <t>李婕</t>
  </si>
  <si>
    <t>978-7-111-43703-1</t>
  </si>
  <si>
    <t>http://www.cmpedu.com/books/book/5603807.htm</t>
  </si>
  <si>
    <t>汽车检测与故障诊断</t>
  </si>
  <si>
    <t>40047</t>
  </si>
  <si>
    <t>于志友</t>
  </si>
  <si>
    <t>978-7-111-40047-9</t>
  </si>
  <si>
    <t>http://www.cmpedu.com/books/book/2017722.htm</t>
  </si>
  <si>
    <t>51079</t>
  </si>
  <si>
    <t>张志强</t>
  </si>
  <si>
    <t>978-7-111-51079-6</t>
  </si>
  <si>
    <t>http://www.cmpedu.com/books/book/2049813.htm</t>
  </si>
  <si>
    <t>汽车空调（第3版）</t>
  </si>
  <si>
    <t>65005</t>
  </si>
  <si>
    <t>张蕾</t>
  </si>
  <si>
    <t>电子课件、视频、试卷</t>
  </si>
  <si>
    <t>978-7-111-65005-8</t>
  </si>
  <si>
    <t>http://www.cmpedu.com/books/book/5602394.htm</t>
  </si>
  <si>
    <t>汽车空调（第2版）</t>
  </si>
  <si>
    <t>69884</t>
  </si>
  <si>
    <t>施明香 段德军</t>
  </si>
  <si>
    <t>电子课件、视频、二维码、教案、习题答案</t>
  </si>
  <si>
    <t>数字教材入选“十四五”职业教育国家规划教材</t>
  </si>
  <si>
    <t>978-7-111-69884-5</t>
  </si>
  <si>
    <t>http://www.cmpedu.com/books/book/5605484.htm</t>
  </si>
  <si>
    <t>79556</t>
  </si>
  <si>
    <t>马泽   孙航雨</t>
  </si>
  <si>
    <t>978-7-111-79556-8</t>
  </si>
  <si>
    <t>http://www.cmpedu.com/books/book/5610026.htm</t>
  </si>
  <si>
    <t>汽车空调检测与维修一体化教程</t>
  </si>
  <si>
    <t>65282</t>
  </si>
  <si>
    <t>甘堂忠 梁洪丹</t>
  </si>
  <si>
    <t>978-7-111-65282-3</t>
  </si>
  <si>
    <t>http://www.cmpedu.com/books/book/5602094.htm</t>
  </si>
  <si>
    <t>汽车空调原理与维修图解教程（第2版）</t>
  </si>
  <si>
    <t>54971</t>
  </si>
  <si>
    <t>978-7-111-54971-0</t>
  </si>
  <si>
    <t>http://www.cmpedu.com/books/book/2055579.htm</t>
  </si>
  <si>
    <t>汽车空调系统检修</t>
  </si>
  <si>
    <t>63520</t>
  </si>
  <si>
    <t>徐辉 蔡福宗</t>
  </si>
  <si>
    <t>978-7-111-63520-8</t>
  </si>
  <si>
    <t>http://www.cmpedu.com/books/book/5600889.htm</t>
  </si>
  <si>
    <t>汽车空调系统构造与维修</t>
  </si>
  <si>
    <t>53477</t>
  </si>
  <si>
    <t>殷振波 李云杰</t>
  </si>
  <si>
    <t>978-7-111-53477-8</t>
  </si>
  <si>
    <t>http://www.cmpedu.com/books/book/2053072.htm</t>
  </si>
  <si>
    <t>汽车空调保养与维修</t>
  </si>
  <si>
    <t>57933</t>
  </si>
  <si>
    <t xml:space="preserve">周树文 王增茂 赵继洪 </t>
  </si>
  <si>
    <t>978-7-111-57933-5</t>
  </si>
  <si>
    <t>http://www.cmpedu.com/books/book/2064840.htm</t>
  </si>
  <si>
    <t>79203</t>
  </si>
  <si>
    <t>汽车空调与舒适系统技术（初级）（第2版）</t>
  </si>
  <si>
    <t>刘冬生  黄华文 李晓光</t>
  </si>
  <si>
    <t>课件、学习任务单答案</t>
  </si>
  <si>
    <t>978-7-111-79203-1</t>
  </si>
  <si>
    <t>http://www.cmpedu.com/books/book/5609901.htm</t>
  </si>
  <si>
    <t>77009</t>
  </si>
  <si>
    <t>汽车维护</t>
  </si>
  <si>
    <t>王成波 王瑞君</t>
  </si>
  <si>
    <t>978-7-111-77009-1</t>
  </si>
  <si>
    <t>http://www.cmpedu.com/books/book/5608942.htm</t>
  </si>
  <si>
    <t>73495</t>
  </si>
  <si>
    <t>齐峰</t>
  </si>
  <si>
    <t>电子课件、项目练习、活页</t>
  </si>
  <si>
    <t>978-7-111-73495-6</t>
  </si>
  <si>
    <t>http://www.cmpedu.com/books/book/5607206.htm</t>
  </si>
  <si>
    <t>65617</t>
  </si>
  <si>
    <t>盛国超</t>
  </si>
  <si>
    <t>978-7-111-65617-3</t>
  </si>
  <si>
    <t>http://www.cmpedu.com/books/book/5602236.htm</t>
  </si>
  <si>
    <t>汽车维护（第2版）</t>
  </si>
  <si>
    <t>74294</t>
  </si>
  <si>
    <t>盛姣</t>
  </si>
  <si>
    <t>课程标准、电子教案、助教课件和试卷等教学资源</t>
  </si>
  <si>
    <t>978-7-111-74294-4</t>
  </si>
  <si>
    <t>http://www.cmpedu.com/books/book/5607422.htm</t>
  </si>
  <si>
    <t>33091</t>
  </si>
  <si>
    <t>978-7-111-33091-2</t>
  </si>
  <si>
    <t>http://www.cmpedu.com/books/book/5603821.htm</t>
  </si>
  <si>
    <t>76358</t>
  </si>
  <si>
    <t>朱岸 周聪</t>
  </si>
  <si>
    <t>978-7-111-76358-1</t>
  </si>
  <si>
    <t>http://www.cmpedu.com/books/book/5608537.htm</t>
  </si>
  <si>
    <t>汽车维护与保养</t>
  </si>
  <si>
    <t>43049</t>
  </si>
  <si>
    <t>袁家旺</t>
  </si>
  <si>
    <t>978-7-111-43049-0</t>
  </si>
  <si>
    <t>http://www.cmpedu.com/books/book/2022011.htm</t>
  </si>
  <si>
    <t>汽车维护与保养图解教程（第2版）</t>
  </si>
  <si>
    <t>55225</t>
  </si>
  <si>
    <t>978-7-111-55225-3</t>
  </si>
  <si>
    <t>http://www.cmpedu.com/books/book/2055482.htm</t>
  </si>
  <si>
    <t>汽车维修工（中级）</t>
  </si>
  <si>
    <t>37525</t>
  </si>
  <si>
    <t>衡卫军</t>
  </si>
  <si>
    <t>978-7-111-37525-8</t>
  </si>
  <si>
    <t>http://www.cmpedu.com/books/book/2065848.htm</t>
  </si>
  <si>
    <t>汽车维修工等级考试练习与解析：中级理论</t>
  </si>
  <si>
    <t>58727</t>
  </si>
  <si>
    <t>谢伟刚</t>
  </si>
  <si>
    <t>978-7-111-58727-9</t>
  </si>
  <si>
    <t>http://www.cmpedu.com/books/book/2065800.htm</t>
  </si>
  <si>
    <t>汽车维修技能基础（第2版）</t>
  </si>
  <si>
    <t>51186</t>
  </si>
  <si>
    <t>徐利琦</t>
  </si>
  <si>
    <t>978-7-111-51186-1</t>
  </si>
  <si>
    <t>http://www.cmpedu.com/books/book/2050210.htm</t>
  </si>
  <si>
    <t>78358</t>
  </si>
  <si>
    <t>郭文龙 王闲平 胡胜</t>
  </si>
  <si>
    <t>电子课件、二维码、相关动画视频、工作页</t>
  </si>
  <si>
    <t>978-7-111-78358-9</t>
  </si>
  <si>
    <t>http://www.cmpedu.com/books/book/5609403.htm</t>
  </si>
  <si>
    <t>汽车维修技术</t>
  </si>
  <si>
    <t>50283</t>
  </si>
  <si>
    <t>978-7-111-50283-8</t>
  </si>
  <si>
    <t>http://www.cmpedu.com/books/book/2047370.htm</t>
  </si>
  <si>
    <t>汽车维修业务接待实务</t>
  </si>
  <si>
    <t>39172</t>
  </si>
  <si>
    <t>潘波</t>
  </si>
  <si>
    <t>978-7-111-39172-2</t>
  </si>
  <si>
    <t>http://www.cmpedu.com/books/book/2016863.htm</t>
  </si>
  <si>
    <t>汽车制造工艺</t>
  </si>
  <si>
    <t>54721</t>
  </si>
  <si>
    <t>贾利军</t>
  </si>
  <si>
    <t>978-7-111-54721-1</t>
  </si>
  <si>
    <t>http://www.cmpedu.com/books/book/2054653.htm</t>
  </si>
  <si>
    <t>汽车传动系统检查与维护</t>
  </si>
  <si>
    <t>71789</t>
  </si>
  <si>
    <t>刘冬生 袁涛生 钟小舟</t>
  </si>
  <si>
    <t>978-7-111-71789-8</t>
  </si>
  <si>
    <t>http://www.cmpedu.com/books/book/5606229.htm</t>
  </si>
  <si>
    <t>汽车自动变速器构造与维修</t>
  </si>
  <si>
    <t>63583</t>
  </si>
  <si>
    <t>郇延建</t>
  </si>
  <si>
    <t>978-7-111-63583-3</t>
  </si>
  <si>
    <t>http://www.cmpedu.com/books/book/5600921.htm</t>
  </si>
  <si>
    <t>汽车自动变速器原理与维修图解教程（第2版）</t>
  </si>
  <si>
    <t>55155</t>
  </si>
  <si>
    <t>978-7-111-55155-3</t>
  </si>
  <si>
    <t>http://www.cmpedu.com/books/book/2055514.htm</t>
  </si>
  <si>
    <t>汽车电气结构与拆装</t>
  </si>
  <si>
    <t>53625</t>
  </si>
  <si>
    <t>肖宏</t>
  </si>
  <si>
    <t>978-7-111-53625-3</t>
  </si>
  <si>
    <t>http://www.cmpedu.com/books/book/2053417.htm</t>
  </si>
  <si>
    <t>77045</t>
  </si>
  <si>
    <t>汽车电气设备构造与拆装</t>
  </si>
  <si>
    <t>楼红艳 梁华侨</t>
  </si>
  <si>
    <t>978-7-111-77045-9</t>
  </si>
  <si>
    <t>http://www.cmpedu.com/books/book/5608964.htm</t>
  </si>
  <si>
    <t>汽车电气设备构造与维修</t>
  </si>
  <si>
    <t>76369</t>
  </si>
  <si>
    <t>周琦</t>
  </si>
  <si>
    <t>课件、视频</t>
  </si>
  <si>
    <t>978-7-111-76369-7</t>
  </si>
  <si>
    <t>http://www.cmpedu.com/books/book/5608548.htm</t>
  </si>
  <si>
    <t>76420</t>
  </si>
  <si>
    <t>王锡戎 王俊红 包丹</t>
  </si>
  <si>
    <t>978-7-111-76420-5</t>
  </si>
  <si>
    <t>http://www.cmpedu.com/books/book/5608554.htm</t>
  </si>
  <si>
    <t>汽车电气设备构造与维修（第2版）</t>
  </si>
  <si>
    <t>70611</t>
  </si>
  <si>
    <t>刘冬生 黄国平 黄华文</t>
  </si>
  <si>
    <t>PPT课件、电子教案、任务单答案</t>
  </si>
  <si>
    <t>本书特色：
★全国优秀教材二等奖
★“十四五”职业教育国家规划教材
★“十三五”职业教育国家规划教材
★彩色印刷；“岗、课、赛、证”融通编写。
★可在超星学习通上实现“一键建课”，方便混合式教学。
★配有电子课件、学习任务单答案、工作任务单答案。
★植入二维码实操视频。</t>
  </si>
  <si>
    <t>978-7-111-70611-3</t>
  </si>
  <si>
    <t>http://www.cmpedu.com/books/book/5605666.htm</t>
  </si>
  <si>
    <t>汽车电器构造与维修</t>
  </si>
  <si>
    <t>36197</t>
  </si>
  <si>
    <t>石杰绪</t>
  </si>
  <si>
    <t>978-7-111-36197-8</t>
  </si>
  <si>
    <t>http://www.cmpedu.com/books/book/2009829.htm</t>
  </si>
  <si>
    <t>汽车电器检测与维修一体化教程</t>
  </si>
  <si>
    <t>65183</t>
  </si>
  <si>
    <t>余磊 林爱云</t>
  </si>
  <si>
    <t>978-7-111-65183-3</t>
  </si>
  <si>
    <t>http://www.cmpedu.com/books/book/5602216.htm</t>
  </si>
  <si>
    <t>汽车电器设备结构与维修（彩色版）</t>
  </si>
  <si>
    <t>64870</t>
  </si>
  <si>
    <t>张振</t>
  </si>
  <si>
    <t>任务单、习题、视频、ppt</t>
  </si>
  <si>
    <t>978-7-111-64870-3</t>
  </si>
  <si>
    <t>http://www.cmpedu.com/books/book/5602027.htm</t>
  </si>
  <si>
    <t>汽车电气设备构造与维修（彩色版）</t>
  </si>
  <si>
    <t>74617</t>
  </si>
  <si>
    <t>马彦军 王智韬 靳由</t>
  </si>
  <si>
    <t>978-7-111-74617-1</t>
  </si>
  <si>
    <t>http://www.cmpedu.com/books/book/5608097.htm</t>
  </si>
  <si>
    <t>77829</t>
  </si>
  <si>
    <t>汽车电控系统检修</t>
  </si>
  <si>
    <t>李国华 陈志成</t>
  </si>
  <si>
    <t>978-7-111-77829-5</t>
  </si>
  <si>
    <t>http://www.cmpedu.com/books/book/5609264.htm</t>
  </si>
  <si>
    <t>52281</t>
  </si>
  <si>
    <t>978-7-111-52281-2</t>
  </si>
  <si>
    <t>http://www.cmpedu.com/books/book/2051950.htm</t>
  </si>
  <si>
    <t>汽车电气（第2版）</t>
  </si>
  <si>
    <t>51313</t>
  </si>
  <si>
    <t>倪爱勤</t>
  </si>
  <si>
    <t>978-7-111-51313-1</t>
  </si>
  <si>
    <t>http://www.cmpedu.com/books/book/2063371.htm</t>
  </si>
  <si>
    <t>汽车电气系统结构与维修图解教程（第2版）</t>
  </si>
  <si>
    <t>55174</t>
  </si>
  <si>
    <t>978-7-111-55174-4</t>
  </si>
  <si>
    <t>http://www.cmpedu.com/books/book/2055504.htm</t>
  </si>
  <si>
    <t>68981</t>
  </si>
  <si>
    <t>刘淑军 路进乐</t>
  </si>
  <si>
    <t>978-7-111-68981-2</t>
  </si>
  <si>
    <t>http://www.cmpedu.com/books/book/5605085.htm</t>
  </si>
  <si>
    <t>中职教材&gt;交通运输大类&gt;道路运输类&gt;汽车美容与装潢</t>
  </si>
  <si>
    <t>汽车美容</t>
  </si>
  <si>
    <t>68040</t>
  </si>
  <si>
    <t>徐玉芹  张宗辉</t>
  </si>
  <si>
    <t>978-7-111-68040-6</t>
  </si>
  <si>
    <t>http://www.cmpedu.com/books/book/5604487.htm</t>
  </si>
  <si>
    <t>78320</t>
  </si>
  <si>
    <t>汽车美容与装饰（第2版）</t>
  </si>
  <si>
    <t>赵俊山 路永壮 张玉芝</t>
  </si>
  <si>
    <t>电子课件、二维码、视频、教案/项目任务式编写、考核评价、侧栏笔记线</t>
  </si>
  <si>
    <t>978-7-111-78320-6</t>
  </si>
  <si>
    <t>http://www.cmpedu.com/books/book/5609365.htm</t>
  </si>
  <si>
    <t>汽车钣金技术</t>
  </si>
  <si>
    <t>75933</t>
  </si>
  <si>
    <t>刘海峰 付清洁</t>
  </si>
  <si>
    <t>978-7-111-75933-1</t>
  </si>
  <si>
    <t>http://www.cmpedu.com/books/book/5608206.htm</t>
  </si>
  <si>
    <t>汽车钣金修复工艺</t>
  </si>
  <si>
    <t>59175</t>
  </si>
  <si>
    <t>张启友</t>
  </si>
  <si>
    <t>978-7-111-59175-7</t>
  </si>
  <si>
    <t>http://www.cmpedu.com/books/book/2066445.htm</t>
  </si>
  <si>
    <t>汽车美容与装饰图解教程（第2版）</t>
  </si>
  <si>
    <t>54901</t>
  </si>
  <si>
    <t>978-7-111-54901-7</t>
  </si>
  <si>
    <t>http://www.cmpedu.com/books/book/2055591.htm</t>
  </si>
  <si>
    <t>汽车美容与装饰一体化教程</t>
  </si>
  <si>
    <t>74036</t>
  </si>
  <si>
    <t>徐诞  汲广任 付文宇</t>
  </si>
  <si>
    <t>978-7-111-74036-0</t>
  </si>
  <si>
    <t>http://www.cmpedu.com/books/book/5607240.htm</t>
  </si>
  <si>
    <t>汽车美容（第3版）</t>
  </si>
  <si>
    <t>47697</t>
  </si>
  <si>
    <t>姚时俊</t>
  </si>
  <si>
    <t>978-7-111-47697-9</t>
  </si>
  <si>
    <t>http://www.cmpedu.com/books/book/2036303.htm</t>
  </si>
  <si>
    <t>汽车涂装技术</t>
  </si>
  <si>
    <t>75938</t>
  </si>
  <si>
    <t>刘海峰</t>
  </si>
  <si>
    <t>978-7-111-75938-6</t>
  </si>
  <si>
    <t>http://www.cmpedu.com/books/book/5608219.htm</t>
  </si>
  <si>
    <t>60875</t>
  </si>
  <si>
    <t>王建</t>
  </si>
  <si>
    <t>978-7-111-60875-2</t>
  </si>
  <si>
    <t>http://www.cmpedu.com/books/book/5529322.htm</t>
  </si>
  <si>
    <t>汽车涂装理实一体化教材</t>
  </si>
  <si>
    <t>52549</t>
  </si>
  <si>
    <t>洪云龙</t>
  </si>
  <si>
    <t>978-7-111-52549-3</t>
  </si>
  <si>
    <t>http://www.cmpedu.com/books/book/2052050.htm</t>
  </si>
  <si>
    <t>中职教材&gt;交通运输大类&gt;道路运输类&gt;汽车服务与营销</t>
  </si>
  <si>
    <t>79719</t>
  </si>
  <si>
    <t>客户服务与维护</t>
  </si>
  <si>
    <t>徐莉  黄耀明</t>
  </si>
  <si>
    <t>978-7-111-79719-7</t>
  </si>
  <si>
    <t>http://www.cmpedu.com/books/book/5610121.htm</t>
  </si>
  <si>
    <t>汽车销售顾问</t>
  </si>
  <si>
    <t>56625</t>
  </si>
  <si>
    <t>李晓琳</t>
  </si>
  <si>
    <t>978-7-111-56625-0</t>
  </si>
  <si>
    <t>http://www.cmpedu.com/books/book/2063050.htm</t>
  </si>
  <si>
    <t>79698</t>
  </si>
  <si>
    <t>汽车销售实务</t>
  </si>
  <si>
    <r>
      <rPr>
        <sz val="11"/>
        <color rgb="FF000000"/>
        <rFont val="宋体"/>
        <charset val="134"/>
      </rPr>
      <t>龙亚</t>
    </r>
    <r>
      <rPr>
        <sz val="11"/>
        <color rgb="FF000000"/>
        <rFont val="宋体"/>
        <charset val="0"/>
      </rPr>
      <t xml:space="preserve">  </t>
    </r>
    <r>
      <rPr>
        <sz val="11"/>
        <color rgb="FF000000"/>
        <rFont val="宋体"/>
        <charset val="134"/>
      </rPr>
      <t>陈建良</t>
    </r>
  </si>
  <si>
    <t>978-7-111-79698-5</t>
  </si>
  <si>
    <t>http://www.cmpedu.com/books/book/5610125.htm</t>
  </si>
  <si>
    <t>汽车营销</t>
  </si>
  <si>
    <t>37214</t>
  </si>
  <si>
    <t>蒋卫华</t>
  </si>
  <si>
    <t>978-7-111-37214-1</t>
  </si>
  <si>
    <t>http://www.cmpedu.com/books/book/2063548.htm</t>
  </si>
  <si>
    <t>78474</t>
  </si>
  <si>
    <t>汽车短视频营销</t>
  </si>
  <si>
    <t>王海霞 王敏</t>
  </si>
  <si>
    <t>PPT课件、二维码、视频</t>
  </si>
  <si>
    <t>978-7-111-78474-6</t>
  </si>
  <si>
    <t>http://www.cmpedu.com/books/book/5609506.htm</t>
  </si>
  <si>
    <t>汽车文化</t>
  </si>
  <si>
    <t>63849</t>
  </si>
  <si>
    <t>北京运华科技发展有限公司 组编 廖莺 刘长策</t>
  </si>
  <si>
    <t>二维码，课件，课后习题及答案</t>
  </si>
  <si>
    <t>978-7-111-63849-0</t>
  </si>
  <si>
    <t>http://www.cmpedu.com/books/book/5601819.htm</t>
  </si>
  <si>
    <t>57733</t>
  </si>
  <si>
    <t>张兴华</t>
  </si>
  <si>
    <t>978-7-111-57733-1</t>
  </si>
  <si>
    <t>http://www.cmpedu.com/books/book/2064428.htm</t>
  </si>
  <si>
    <t>78471</t>
  </si>
  <si>
    <t>汽车专业英语（第2版）</t>
  </si>
  <si>
    <t>董晓倩 王玲 李闯</t>
  </si>
  <si>
    <t>978-7-111-78471-5</t>
  </si>
  <si>
    <t>http://www.cmpedu.com/books/book/5609421.htm</t>
  </si>
  <si>
    <t>汽车专业英语</t>
  </si>
  <si>
    <t>56662</t>
  </si>
  <si>
    <t>刘晓敏</t>
  </si>
  <si>
    <t>扫二维码获取相关资料</t>
  </si>
  <si>
    <t>978-7-111-56662-5</t>
  </si>
  <si>
    <t>http://www.cmpedu.com/books/book/2063207.htm</t>
  </si>
  <si>
    <t>汽车保险理赔实务</t>
  </si>
  <si>
    <t>42770</t>
  </si>
  <si>
    <t>廖金红</t>
  </si>
  <si>
    <t>978-7-111-42770-4</t>
  </si>
  <si>
    <t>http://www.cmpedu.com/books/book/2024301.htm</t>
  </si>
  <si>
    <t>二手车鉴定评估实用教程（彩色版配练习册）</t>
  </si>
  <si>
    <t>76294</t>
  </si>
  <si>
    <t>郑新强  杨康</t>
  </si>
  <si>
    <t>电子课件、二维码、习题答案、彩色版配练习册</t>
  </si>
  <si>
    <t>978-7-111-76294-2</t>
  </si>
  <si>
    <t>http://www.cmpedu.com/books/book/5608726.htm</t>
  </si>
  <si>
    <t>二手车鉴定与评估实用技术</t>
  </si>
  <si>
    <t>62538</t>
  </si>
  <si>
    <t>韩东</t>
  </si>
  <si>
    <t>978-7-111-62538-4</t>
  </si>
  <si>
    <t>http://www.cmpedu.com/books/book/5600311.htm</t>
  </si>
  <si>
    <t>二手车交易与评估（第2版）</t>
  </si>
  <si>
    <t>40506</t>
  </si>
  <si>
    <t>刘仲国</t>
  </si>
  <si>
    <t>978-7-111-40506-1</t>
  </si>
  <si>
    <t>http://www.cmpedu.com/books/book/2017876.htm</t>
  </si>
  <si>
    <t>汽车营销实务</t>
  </si>
  <si>
    <t>18498</t>
  </si>
  <si>
    <t>韦弢勇 廖建国</t>
  </si>
  <si>
    <t>7-111-18498-X/U.919</t>
  </si>
  <si>
    <t>http://www.cmpedu.com/books/book/168846.htm</t>
  </si>
  <si>
    <t>汽车维修综合业务接待</t>
  </si>
  <si>
    <t>63277</t>
  </si>
  <si>
    <t>蒋智忠</t>
  </si>
  <si>
    <t>978-7-111-63277-1</t>
  </si>
  <si>
    <t>http://www.cmpedu.com/books/book/5600792.htm</t>
  </si>
  <si>
    <t>汽车4S企业管理与业务接待（第2版）</t>
  </si>
  <si>
    <t>47405</t>
  </si>
  <si>
    <t>黄会明 倪勇</t>
  </si>
  <si>
    <t>978-7-111-47405-0</t>
  </si>
  <si>
    <t>http://www.cmpedu.com/books/book/2065801.htm</t>
  </si>
  <si>
    <t>中职教材&gt;交通运输大类&gt;道路运输类&gt;新能源汽车运用与维修</t>
  </si>
  <si>
    <t>走进新能源汽车</t>
  </si>
  <si>
    <t>55549</t>
  </si>
  <si>
    <t>景平利</t>
  </si>
  <si>
    <t>978-7-111-55549-0</t>
  </si>
  <si>
    <t>http://www.cmpedu.com/books/book/2062370.htm</t>
  </si>
  <si>
    <t>走进新能源汽车工作页</t>
  </si>
  <si>
    <t>55777</t>
  </si>
  <si>
    <t>景平利 罗雪虎 高磊</t>
  </si>
  <si>
    <t>978-7-111-55777-7</t>
  </si>
  <si>
    <t>http://www.cmpedu.com/books/book/2062371.htm</t>
  </si>
  <si>
    <t>77297</t>
  </si>
  <si>
    <t>新能源汽车概论</t>
  </si>
  <si>
    <t>杨晓强</t>
  </si>
  <si>
    <t>978-7-111-77297-2</t>
  </si>
  <si>
    <t>http://www.cmpedu.com/books/book/5609128.htm</t>
  </si>
  <si>
    <t>新能源汽车概论（配套学习工作页）</t>
  </si>
  <si>
    <t>68661</t>
  </si>
  <si>
    <t>刘星 刘莉明 宋建华</t>
  </si>
  <si>
    <t>978-7-111-68661-3</t>
  </si>
  <si>
    <t>http://www.cmpedu.com/books/book/5604831.htm</t>
  </si>
  <si>
    <t>65415</t>
  </si>
  <si>
    <t>东莞市凌泰教学设备有限公司 组编 主编 蔡志海 倪焰飞</t>
  </si>
  <si>
    <t>978-7-111-65415-5</t>
  </si>
  <si>
    <t>http://www.cmpedu.com/books/book/5602179.htm</t>
  </si>
  <si>
    <t>新能源汽车维护</t>
  </si>
  <si>
    <t>68504</t>
  </si>
  <si>
    <t>李元群 黄春耀 陈永进</t>
  </si>
  <si>
    <t>电子课件、二维码视频、任务工单及答案等</t>
  </si>
  <si>
    <t>978-7-111-68504-3</t>
  </si>
  <si>
    <t>http://www.cmpedu.com/books/book/5604780.htm</t>
  </si>
  <si>
    <t>77554</t>
  </si>
  <si>
    <t>新能源汽车构造</t>
  </si>
  <si>
    <t>郝宝兰 付菊红</t>
  </si>
  <si>
    <t>电子课件、二维码、视频、电子教案、习题答案</t>
  </si>
  <si>
    <t>978-7-111-77554-6</t>
  </si>
  <si>
    <t>http://www.cmpedu.com/books/book/5609216.htm</t>
  </si>
  <si>
    <t>新能源汽车构造与维修</t>
  </si>
  <si>
    <t>74112</t>
  </si>
  <si>
    <t>朱小东 岑东骏 曾雁</t>
  </si>
  <si>
    <t>978-7-111-74112-1</t>
  </si>
  <si>
    <t>http://www.cmpedu.com/books/book/5607391.htm</t>
  </si>
  <si>
    <t>新能源汽车故障诊断与维修</t>
  </si>
  <si>
    <t>74130</t>
  </si>
  <si>
    <t>刘涛 谢望新 刘腾中</t>
  </si>
  <si>
    <t>978-7-111-74130-5</t>
  </si>
  <si>
    <t>http://www.cmpedu.com/books/book/5607392.htm</t>
  </si>
  <si>
    <t>新能源汽车维护与保养</t>
  </si>
  <si>
    <t>64875</t>
  </si>
  <si>
    <t>东莞市凌泰教学设备有限公司 组编 主编 蔡晓兵 樊永强</t>
  </si>
  <si>
    <t>978-7-111-64875-8</t>
  </si>
  <si>
    <t>http://www.cmpedu.com/books/book/5602052.htm</t>
  </si>
  <si>
    <t>新能源汽车认知与安全使用</t>
  </si>
  <si>
    <t>69687</t>
  </si>
  <si>
    <t>天津职业技术师范大学汽车职业教育研究所</t>
  </si>
  <si>
    <t>978-7-111-69687-2</t>
  </si>
  <si>
    <t>http://www.cmpedu.com/books/book/5605210.htm</t>
  </si>
  <si>
    <t>新能源汽车维修业务接待</t>
  </si>
  <si>
    <t>73238</t>
  </si>
  <si>
    <t>赖慧豪 张樱子</t>
  </si>
  <si>
    <t>978-7-111-73238-9</t>
  </si>
  <si>
    <t>http://www.cmpedu.com/books/book/5606770.htm</t>
  </si>
  <si>
    <t>78439</t>
  </si>
  <si>
    <t>新能源汽车电力电子基础</t>
  </si>
  <si>
    <t>林振昺 林俊标</t>
  </si>
  <si>
    <t>978-7-111-78439-5</t>
  </si>
  <si>
    <t>http://www.cmpedu.com/books/book/5609635.htm</t>
  </si>
  <si>
    <t>74250</t>
  </si>
  <si>
    <t>新能源汽车电气技术（第2版）</t>
  </si>
  <si>
    <t>赵慧颖 王强 胡克晓</t>
  </si>
  <si>
    <t>电子课件、二维码、教案、视频</t>
  </si>
  <si>
    <t>978-7-111-74250-0</t>
  </si>
  <si>
    <t>http://www.cmpedu.com/books/book/5607501.htm</t>
  </si>
  <si>
    <t>79507</t>
  </si>
  <si>
    <t>新能源汽车电气系统检修</t>
  </si>
  <si>
    <t>宋朝君 尹志勤</t>
  </si>
  <si>
    <t>电子课件、电子教案、二维码</t>
  </si>
  <si>
    <t>978-7-111-79507-0</t>
  </si>
  <si>
    <t>http://www.cmpedu.com/books/book/5610513.htm</t>
  </si>
  <si>
    <t>新能源汽车整车控制系统检修</t>
  </si>
  <si>
    <t>72261</t>
  </si>
  <si>
    <t>李波</t>
  </si>
  <si>
    <t>二维码、活页</t>
  </si>
  <si>
    <t>978-7-111-72261-8</t>
  </si>
  <si>
    <t>http://www.cmpedu.com/books/book/5606621.htm</t>
  </si>
  <si>
    <t>新能源汽车充电系统构造与检修</t>
  </si>
  <si>
    <t>66013</t>
  </si>
  <si>
    <t>李宏伟 孙晓春 房宏威</t>
  </si>
  <si>
    <t>978-7-111-66013-2</t>
  </si>
  <si>
    <t>http://www.cmpedu.com/books/book/5603295.htm</t>
  </si>
  <si>
    <t>79236</t>
  </si>
  <si>
    <t>纯电动汽车故障诊断与排除（第2版）</t>
  </si>
  <si>
    <t>徐利强   李平   张瑞民</t>
  </si>
  <si>
    <t>电子课件、二维码视频、任务工单及答案等教学资源</t>
  </si>
  <si>
    <t>978-7-111-79236-9</t>
  </si>
  <si>
    <t>http://www.cmpedu.com/books/book/5609920.htm</t>
  </si>
  <si>
    <t>纯电动汽车电池及管理系统检修</t>
  </si>
  <si>
    <t>68503</t>
  </si>
  <si>
    <t>天津职业技术师范大学汽车职业教育研究所 组编   孙玉章 孔超  万晓峰</t>
  </si>
  <si>
    <t>978-7-111-68503-6</t>
  </si>
  <si>
    <t>http://www.cmpedu.com/books/book/5604945.htm</t>
  </si>
  <si>
    <t>纯电动汽车电机及传动系统检修</t>
  </si>
  <si>
    <t>68494</t>
  </si>
  <si>
    <t>天津职业技术师范大学汽车职业教育研究所 组编  石发晋 周毅 夏文军</t>
  </si>
  <si>
    <t>电子课件、教学视频、二维码、习题答案</t>
  </si>
  <si>
    <t>978-7-111-68494-7</t>
  </si>
  <si>
    <t>http://www.cmpedu.com/books/book/5604861.htm</t>
  </si>
  <si>
    <t>纯电动汽车辅助系统检修</t>
  </si>
  <si>
    <t>69061</t>
  </si>
  <si>
    <t>天津职业技术师范大学汽车职业教育研究所 组编   李永青 包丕利 孙军辉 主编</t>
  </si>
  <si>
    <t>978-7-111-69061-0</t>
  </si>
  <si>
    <t>http://www.cmpedu.com/books/book/5605132.htm</t>
  </si>
  <si>
    <t>纯电动汽车整车控制系统检修</t>
  </si>
  <si>
    <t>69273</t>
  </si>
  <si>
    <t>张隽 王芳 刘元芝</t>
  </si>
  <si>
    <t>978-7-111-69273-7</t>
  </si>
  <si>
    <t>http://www.cmpedu.com/books/book/5605178.htm</t>
  </si>
  <si>
    <t>电动汽车电机及传动系统保养与检修（彩色版配实训工单）</t>
  </si>
  <si>
    <t>76486</t>
  </si>
  <si>
    <t>秦国锋 陈健健 邓森</t>
  </si>
  <si>
    <t>课件、二维码、视频、习题答案、配实训工单</t>
  </si>
  <si>
    <t>978-7-111-76486-1</t>
  </si>
  <si>
    <t>http://www.cmpedu.com/books/book/5608618.htm</t>
  </si>
  <si>
    <t>电动汽车电池及管理系统保养与检修（彩色版配实训工单）</t>
  </si>
  <si>
    <t>74961</t>
  </si>
  <si>
    <t>秦国锋 李国帅 邓森</t>
  </si>
  <si>
    <t>电子课件、二维码、视频、 实训工单</t>
  </si>
  <si>
    <t>978-7-111-74961-5</t>
  </si>
  <si>
    <t>http://www.cmpedu.com/books/book/5607905.htm</t>
  </si>
  <si>
    <t>电动汽车结构原理与检修</t>
  </si>
  <si>
    <t>55856</t>
  </si>
  <si>
    <t>熬东光 宫英伟 陈荣梅</t>
  </si>
  <si>
    <t>978-7-111-55856-9</t>
  </si>
  <si>
    <t>http://www.cmpedu.com/books/book/2062374.htm</t>
  </si>
  <si>
    <t>电动汽车结构原理与检修工作页</t>
  </si>
  <si>
    <t>56105</t>
  </si>
  <si>
    <t>978-7-111-56105-7</t>
  </si>
  <si>
    <t>http://www.cmpedu.com/books/book/2062787.htm</t>
  </si>
  <si>
    <t>电动汽车检查与维护</t>
  </si>
  <si>
    <t>56599</t>
  </si>
  <si>
    <t>景平利 敖东光 薛菲</t>
  </si>
  <si>
    <t>978-7-111-56599-4</t>
  </si>
  <si>
    <t>http://www.cmpedu.com/books/book/2062902.htm</t>
  </si>
  <si>
    <t>电动汽车检查与维护工作页</t>
  </si>
  <si>
    <t>56702</t>
  </si>
  <si>
    <t>景平利 敖东 薛菲</t>
  </si>
  <si>
    <t>978-7-111-56702-8</t>
  </si>
  <si>
    <t>http://www.cmpedu.com/books/book/2063003.htm</t>
  </si>
  <si>
    <t>电动汽车结构与检修（配技能训练）</t>
  </si>
  <si>
    <t>66575</t>
  </si>
  <si>
    <t>余茂生</t>
  </si>
  <si>
    <t>电子课件、教案、技能训练答案、 二维码</t>
  </si>
  <si>
    <t>978-7-111-66575-5</t>
  </si>
  <si>
    <t>http://www.cmpedu.com/books/book/5603518.htm</t>
  </si>
  <si>
    <t>电动汽车结构与检修（配实训工作页）</t>
  </si>
  <si>
    <t>72556</t>
  </si>
  <si>
    <r>
      <rPr>
        <sz val="11"/>
        <color rgb="FF000000"/>
        <rFont val="宋体"/>
        <charset val="134"/>
      </rPr>
      <t>陈育彬</t>
    </r>
    <r>
      <rPr>
        <sz val="11"/>
        <color rgb="FF000000"/>
        <rFont val="宋体"/>
        <charset val="0"/>
      </rPr>
      <t xml:space="preserve"> </t>
    </r>
    <r>
      <rPr>
        <sz val="11"/>
        <color rgb="FF000000"/>
        <rFont val="宋体"/>
        <charset val="134"/>
      </rPr>
      <t>魏日成</t>
    </r>
  </si>
  <si>
    <t>电子课件、电子教案、微课视频、维修操作视频、在线考核等</t>
  </si>
  <si>
    <t>978-7-111-72556-5</t>
  </si>
  <si>
    <t>http://www.cmpedu.com/books/book/5606558.htm</t>
  </si>
  <si>
    <t>中职教材&gt;交通运输大类&gt;航空运输类</t>
  </si>
  <si>
    <t>中职教材&gt;交通运输大类&gt;航空运输类&gt;航空服务</t>
  </si>
  <si>
    <t>客舱服务训练（第2版）</t>
  </si>
  <si>
    <t>67794</t>
  </si>
  <si>
    <t>于晶</t>
  </si>
  <si>
    <t>二维码、微课视频</t>
  </si>
  <si>
    <t>978-7-111-67794-9</t>
  </si>
  <si>
    <t>http://www.cmpedu.com/books/book/5604437.htm</t>
  </si>
  <si>
    <t>民航安全检查（第2版）</t>
  </si>
  <si>
    <t>68765</t>
  </si>
  <si>
    <t>张晗</t>
  </si>
  <si>
    <t>本书特色：
★“十四五”职业教育国家规划教材
★本书结合中职学生认知特点，课程结构以岗位的各项工作任务引领，以完成典型工作任务进行设计。
★通过本书的学习，能够掌握民航五级安检员的操作要求，为将来考取五级安检员作铺垫。
★配有电子课件，扫描书中二维码可观看微课视频。</t>
  </si>
  <si>
    <t>978-7-111-68765-8</t>
  </si>
  <si>
    <t>http://www.cmpedu.com/books/book/5604787.htm</t>
  </si>
  <si>
    <t>中职教材&gt;电子与信息大类</t>
  </si>
  <si>
    <t>中职教材&gt;电子与信息大类&gt;电子信息类</t>
  </si>
  <si>
    <t>中职教材&gt;电子与信息大类&gt;电子信息类&gt;物联网技术</t>
  </si>
  <si>
    <t>78841</t>
  </si>
  <si>
    <t>物联网工程实施与运维（初级）（第2版）</t>
  </si>
  <si>
    <r>
      <rPr>
        <sz val="11"/>
        <color rgb="FF000000"/>
        <rFont val="宋体"/>
        <charset val="134"/>
      </rPr>
      <t>陈继欣</t>
    </r>
    <r>
      <rPr>
        <sz val="11"/>
        <color rgb="FF000000"/>
        <rFont val="宋体"/>
        <charset val="0"/>
      </rPr>
      <t xml:space="preserve"> </t>
    </r>
    <r>
      <rPr>
        <sz val="11"/>
        <color rgb="FF000000"/>
        <rFont val="宋体"/>
        <charset val="134"/>
      </rPr>
      <t>邓立</t>
    </r>
    <r>
      <rPr>
        <sz val="11"/>
        <color rgb="FF000000"/>
        <rFont val="宋体"/>
        <charset val="0"/>
      </rPr>
      <t xml:space="preserve"> </t>
    </r>
    <r>
      <rPr>
        <sz val="11"/>
        <color rgb="FF000000"/>
        <rFont val="宋体"/>
        <charset val="134"/>
      </rPr>
      <t>林世舒</t>
    </r>
  </si>
  <si>
    <t>978-7-111-78841-6</t>
  </si>
  <si>
    <t>http://www.cmpedu.com/books/book/5609935.htm</t>
  </si>
  <si>
    <t>物联网工程实施与运维（中级）</t>
  </si>
  <si>
    <t>67515</t>
  </si>
  <si>
    <t>陈继欣 邓立 林世舒</t>
  </si>
  <si>
    <t>1+X教材</t>
  </si>
  <si>
    <t>978-7-111-67515-0</t>
  </si>
  <si>
    <t>http://www.cmpedu.com/books/book/5606463.htm</t>
  </si>
  <si>
    <t>物联网智慧农业系统集成和应用（初级）</t>
  </si>
  <si>
    <t>76403</t>
  </si>
  <si>
    <t>薛莹 蒋其友</t>
  </si>
  <si>
    <r>
      <rPr>
        <sz val="11"/>
        <color rgb="FF000000"/>
        <rFont val="宋体"/>
        <charset val="0"/>
      </rPr>
      <t>1+X</t>
    </r>
    <r>
      <rPr>
        <sz val="11"/>
        <color rgb="FF000000"/>
        <rFont val="宋体"/>
        <charset val="134"/>
      </rPr>
      <t>教材</t>
    </r>
  </si>
  <si>
    <t>978-7-111-76403-8</t>
  </si>
  <si>
    <t>http://www.cmpedu.com/books/book/5608646.htm</t>
  </si>
  <si>
    <t>79304</t>
  </si>
  <si>
    <t>物联网设备安装与调试（第2版）</t>
  </si>
  <si>
    <t>张继辉 徐凯</t>
  </si>
  <si>
    <t>978-7-111-79304-5</t>
  </si>
  <si>
    <t>http://www.cmpedu.com/books/book/5609906.htm</t>
  </si>
  <si>
    <t>79142</t>
  </si>
  <si>
    <t>物联网硬件技术（第2版）</t>
  </si>
  <si>
    <t>王恒心 黄兴任</t>
  </si>
  <si>
    <t>978-7-111-79142-3</t>
  </si>
  <si>
    <t>http://www.cmpedu.com/books/book/5609908.htm</t>
  </si>
  <si>
    <t>77980</t>
  </si>
  <si>
    <t>走进物联网（第2版）</t>
  </si>
  <si>
    <t>张卫民 郑建红</t>
  </si>
  <si>
    <t>978-7-111-77980-3</t>
  </si>
  <si>
    <t>http://www.cmpedu.com/books/book/5609381.htm</t>
  </si>
  <si>
    <t>物联网技术与应用</t>
  </si>
  <si>
    <t>58279</t>
  </si>
  <si>
    <t>宁蒙</t>
  </si>
  <si>
    <t>978-7-111-58279-3</t>
  </si>
  <si>
    <t>http://www.cmpedu.com/books/book/2065140.htm</t>
  </si>
  <si>
    <t>走进物联网</t>
  </si>
  <si>
    <t>57229</t>
  </si>
  <si>
    <t>徐卫卫</t>
  </si>
  <si>
    <t>978-7-111-57229-9</t>
  </si>
  <si>
    <t>http://www.cmpedu.com/books/book/2063663.htm</t>
  </si>
  <si>
    <t>80017</t>
  </si>
  <si>
    <t>物联网组网技术及应用</t>
  </si>
  <si>
    <t>鲁世金 郭建 张有杰</t>
  </si>
  <si>
    <t>电子课件、任务思考答案等资源</t>
  </si>
  <si>
    <t>978-7-111-80017-0</t>
  </si>
  <si>
    <t>http://www.cmpedu.com/books/book/5610606.htm</t>
  </si>
  <si>
    <t>物联网综合实训</t>
  </si>
  <si>
    <t>60601</t>
  </si>
  <si>
    <t>佘运祥 苏豫全</t>
  </si>
  <si>
    <t>978-7-111-60601-7</t>
  </si>
  <si>
    <t>http://www.cmpedu.com/books/book/5520249.htm</t>
  </si>
  <si>
    <t>物联网综合布线技术</t>
  </si>
  <si>
    <t>54003</t>
  </si>
  <si>
    <t>李萱</t>
  </si>
  <si>
    <t>978-7-111-54003-8</t>
  </si>
  <si>
    <t>http://www.cmpedu.com/books/book/2054120.htm</t>
  </si>
  <si>
    <t>物联网编程与应用（基础篇）</t>
  </si>
  <si>
    <t>52669</t>
  </si>
  <si>
    <t>林中海</t>
  </si>
  <si>
    <t>978-7-111-52669-8</t>
  </si>
  <si>
    <t>http://www.cmpedu.com/books/book/2052701.htm</t>
  </si>
  <si>
    <t>物联网编程与应用（应用篇）</t>
  </si>
  <si>
    <t>57053</t>
  </si>
  <si>
    <t>余劲松</t>
  </si>
  <si>
    <t>978-7-111-57053-0</t>
  </si>
  <si>
    <t>http://www.cmpedu.com/books/book/2063360.htm</t>
  </si>
  <si>
    <t>79434</t>
  </si>
  <si>
    <t>物联网编程与应用（第2版）</t>
  </si>
  <si>
    <t>苏东伟 蔡央央</t>
  </si>
  <si>
    <t>978-7-111-79434-9</t>
  </si>
  <si>
    <t>http://www.cmpedu.com/books/book/5609966.htm</t>
  </si>
  <si>
    <t>78150</t>
  </si>
  <si>
    <t>物联网设备安装与调试项目实训（第2版）</t>
  </si>
  <si>
    <t>王恒心 张乒乒</t>
  </si>
  <si>
    <t>教学课件、微课视频、AR学习资源</t>
  </si>
  <si>
    <t>978-7-111-78150-9</t>
  </si>
  <si>
    <t>http://www.cmpedu.com/books/book/5609302.htm</t>
  </si>
  <si>
    <t>物联网设备与平台运维</t>
  </si>
  <si>
    <t>76033</t>
  </si>
  <si>
    <t>吴良淞 李江</t>
  </si>
  <si>
    <t>978-7-111-76033-7</t>
  </si>
  <si>
    <t>http://www.cmpedu.com/books/book/5608343.htm</t>
  </si>
  <si>
    <t>走进智能家居</t>
  </si>
  <si>
    <t>51969</t>
  </si>
  <si>
    <t>高立静</t>
  </si>
  <si>
    <t>978-7-111-51969-0</t>
  </si>
  <si>
    <t>http://www.cmpedu.com/books/book/2051765.htm</t>
  </si>
  <si>
    <t>走进智能安防</t>
  </si>
  <si>
    <t>66847</t>
  </si>
  <si>
    <t>朱阳 王刚 徐卫卫</t>
  </si>
  <si>
    <t>978-7-111-66847-3</t>
  </si>
  <si>
    <t>http://www.cmpedu.com/books/book/5603673.htm</t>
  </si>
  <si>
    <t>智能家居设备安装与调试</t>
  </si>
  <si>
    <t>51781</t>
  </si>
  <si>
    <t>于恩普</t>
  </si>
  <si>
    <t>978-7-111-51781-8</t>
  </si>
  <si>
    <t>http://www.cmpedu.com/books/book/2051540.htm</t>
  </si>
  <si>
    <t>智能家居控制技术及应用（第2版）</t>
  </si>
  <si>
    <t>73997</t>
  </si>
  <si>
    <t>林凡东 乔艳梅 王璐璐 束遵国</t>
  </si>
  <si>
    <t>978-7-111-73997-5</t>
  </si>
  <si>
    <t>http://www.cmpedu.com/books/book/5607503.htm</t>
  </si>
  <si>
    <t>智能家居概论</t>
  </si>
  <si>
    <t>57036</t>
  </si>
  <si>
    <t>罗汉江</t>
  </si>
  <si>
    <t>978-7-111-57036-3</t>
  </si>
  <si>
    <t>http://www.cmpedu.com/books/book/2063366.htm</t>
  </si>
  <si>
    <t>智能家居系统开发</t>
  </si>
  <si>
    <t>56811</t>
  </si>
  <si>
    <t>赵骞 张永波</t>
  </si>
  <si>
    <t>978-7-111-56811-7</t>
  </si>
  <si>
    <t>http://www.cmpedu.com/books/book/2063365.htm</t>
  </si>
  <si>
    <t>79322</t>
  </si>
  <si>
    <t>传感网技术应用</t>
  </si>
  <si>
    <t>刘琪  胡立山</t>
  </si>
  <si>
    <t>电子课件、练习测试题答案、模拟试卷及答案</t>
  </si>
  <si>
    <t>978-7-111-79322-9</t>
  </si>
  <si>
    <t>http://www.cmpedu.com/books/book/5610199.htm</t>
  </si>
  <si>
    <t>中职教材&gt;电子与信息大类&gt;电子信息类&gt;电子电器应用与维修</t>
  </si>
  <si>
    <t>电子产品设计与制作</t>
  </si>
  <si>
    <t>58030</t>
  </si>
  <si>
    <t xml:space="preserve">董成波 </t>
  </si>
  <si>
    <t>本书特色：
★互联网+数纸融合教材，内嵌二维码，赠送资源包。
★广州市精品课程《电子产品设计与制作》配套教材。
★工学结合，理论实践一体化。
★配有电子课件。</t>
  </si>
  <si>
    <t>978-7-111-58030-0</t>
  </si>
  <si>
    <t>http://www.cmpedu.com/books/book/2064922.htm</t>
  </si>
  <si>
    <t>LED显示屏制作项目实训</t>
  </si>
  <si>
    <t>53896</t>
  </si>
  <si>
    <t>董廷山</t>
  </si>
  <si>
    <t>978-7-111-53896-7</t>
  </si>
  <si>
    <t>http://www.cmpedu.com/books/book/2053516.htm</t>
  </si>
  <si>
    <t>维修电工实训与技能考核训练教程</t>
  </si>
  <si>
    <t>23110</t>
  </si>
  <si>
    <t>祁和义 王建</t>
  </si>
  <si>
    <t>978-7-111-23110-3</t>
  </si>
  <si>
    <t>http://www.cmpedu.com/books/book/58416.htm</t>
  </si>
  <si>
    <t>信息终端检测与维护</t>
  </si>
  <si>
    <t>48962</t>
  </si>
  <si>
    <t>王恒心 林晓东</t>
  </si>
  <si>
    <t>978-7-111-48962-7</t>
  </si>
  <si>
    <t>http://www.cmpedu.com/books/book/5605444.htm</t>
  </si>
  <si>
    <t>中职教材&gt;电子与信息大类&gt;电子信息类&gt;电子技术应用</t>
  </si>
  <si>
    <t>常用电子元器件检测与应用</t>
  </si>
  <si>
    <t>34530</t>
  </si>
  <si>
    <t>978-7-111-34530-5</t>
  </si>
  <si>
    <t>http://www.cmpedu.com/books/book/2000137.htm</t>
  </si>
  <si>
    <t>电气CAD综合实训教程</t>
  </si>
  <si>
    <t>46708</t>
  </si>
  <si>
    <t>姚允刚</t>
  </si>
  <si>
    <t>978-7-111-46708-3</t>
  </si>
  <si>
    <t>http://www.cmpedu.com/books/book/2044700.htm</t>
  </si>
  <si>
    <t>电子CAD项目式教学Protel99SE电路原理图与印制电路板设计</t>
  </si>
  <si>
    <t>24905</t>
  </si>
  <si>
    <t>黄明亮</t>
  </si>
  <si>
    <t>978-7-111-24905-4</t>
  </si>
  <si>
    <t>http://www.cmpedu.com/books/book/2063326.htm</t>
  </si>
  <si>
    <t>中职教材&gt;电子与信息大类&gt;计算机类</t>
  </si>
  <si>
    <t>中职教材&gt;电子与信息大类&gt;计算机类&gt;计算机应用</t>
  </si>
  <si>
    <t>79447</t>
  </si>
  <si>
    <t>人工智能通识（AIGC版）</t>
  </si>
  <si>
    <t>蓝永健 吴秀红 罗智聪</t>
  </si>
  <si>
    <t>微课视频、教学课件、习题、课程标准</t>
  </si>
  <si>
    <t>978-7-111-79447-9</t>
  </si>
  <si>
    <t>http://www.cmpedu.com/books/book/5610178.htm</t>
  </si>
  <si>
    <t>人工智能应用与体验</t>
  </si>
  <si>
    <t>73348</t>
  </si>
  <si>
    <t>陈锐 王恒心 葛鹏</t>
  </si>
  <si>
    <t>电子课件、源代码</t>
  </si>
  <si>
    <t>978-7-111-73348-5</t>
  </si>
  <si>
    <t>http://www.cmpedu.com/books/book/5607042.htm</t>
  </si>
  <si>
    <t>计算机英语</t>
  </si>
  <si>
    <t>37722</t>
  </si>
  <si>
    <t>冯国华</t>
  </si>
  <si>
    <t>978-7-111-37722-1</t>
  </si>
  <si>
    <t>http://www.cmpedu.com/books/book/2013088.htm</t>
  </si>
  <si>
    <t>计算机常用工具软件项目教程（第2版）</t>
  </si>
  <si>
    <t>57366</t>
  </si>
  <si>
    <t>曹海丽</t>
  </si>
  <si>
    <t>978-7-111-57366-1</t>
  </si>
  <si>
    <t>http://www.cmpedu.com/books/book/2064116.htm</t>
  </si>
  <si>
    <t>78002</t>
  </si>
  <si>
    <t>JavaScript程序设计案例教程（第2版）</t>
  </si>
  <si>
    <t>张铁成 龙九清 王会兰</t>
  </si>
  <si>
    <t>赠素材、源文件</t>
  </si>
  <si>
    <t>978-7-111-78002-1</t>
  </si>
  <si>
    <t>http://www.cmpedu.com/books/book/5609226.htm</t>
  </si>
  <si>
    <t>程序设计基础--Visual Basic6.0案例教程（第3版）</t>
  </si>
  <si>
    <t>49313</t>
  </si>
  <si>
    <t>刘宝山</t>
  </si>
  <si>
    <t>本书特色：
★“十二五”职业教育国家规划教材
★本书共11个项目，内容包括VisualBasic面向对象编程的基础，VisualBasic的常用控件的编程，VisualBasic的数据库应用，VisualBasic程序的编译和打包。每个项目以若干个“任务”为导引，展开“任务情境”描述、“任务分析”理解等。
★配有电子课件和源代码。</t>
  </si>
  <si>
    <t>978-7-111-49313-6</t>
  </si>
  <si>
    <t>http://www.cmpedu.com/books/book/2043003.htm</t>
  </si>
  <si>
    <t>Python程序设计教程</t>
  </si>
  <si>
    <t>71160</t>
  </si>
  <si>
    <t>程细柱 程心怡</t>
  </si>
  <si>
    <t>978-7-111-71160-5</t>
  </si>
  <si>
    <t>http://www.cmpedu.com/books/book/5606025.htm</t>
  </si>
  <si>
    <t>Python编程基础与应用</t>
  </si>
  <si>
    <t>70027</t>
  </si>
  <si>
    <t>蓝永健 陈冬冬</t>
  </si>
  <si>
    <t>电子课件、源代码、超星</t>
  </si>
  <si>
    <t>978-7-111-70027-2</t>
  </si>
  <si>
    <t>http://www.cmpedu.com/books/book/5605427.htm</t>
  </si>
  <si>
    <t>77562</t>
  </si>
  <si>
    <t>微信小程序开发</t>
  </si>
  <si>
    <t>邹贵财 胡辉贤</t>
  </si>
  <si>
    <t>电子课件、素材、源代码</t>
  </si>
  <si>
    <t>978-7-111-77562-1</t>
  </si>
  <si>
    <t>http://www.cmpedu.com/books/book/5609266.htm</t>
  </si>
  <si>
    <t>计算机应用综合实训及习题</t>
  </si>
  <si>
    <t>56377</t>
  </si>
  <si>
    <t>原旺周</t>
  </si>
  <si>
    <t>978-7-111-56377-8</t>
  </si>
  <si>
    <t>http://www.cmpedu.com/books/book/2063006.htm</t>
  </si>
  <si>
    <t>数据库安全技术</t>
  </si>
  <si>
    <t>63929</t>
  </si>
  <si>
    <t>黄水萍 马振超</t>
  </si>
  <si>
    <t>978-7-111-63929-9</t>
  </si>
  <si>
    <t>http://www.cmpedu.com/books/book/5601148.htm</t>
  </si>
  <si>
    <t>SQL Server数据库项目教程</t>
  </si>
  <si>
    <t>66193</t>
  </si>
  <si>
    <t>蓝永健 周键飞</t>
  </si>
  <si>
    <t>超星APP</t>
  </si>
  <si>
    <t>978-7-111-66193-1</t>
  </si>
  <si>
    <t>http://www.cmpedu.com/books/book/5602600.htm</t>
  </si>
  <si>
    <t>Access2010数据库案例教程</t>
  </si>
  <si>
    <t>47678</t>
  </si>
  <si>
    <t>林武杰</t>
  </si>
  <si>
    <t>978-7-111-47678-8</t>
  </si>
  <si>
    <t>http://www.cmpedu.com/books/book/2036302.htm</t>
  </si>
  <si>
    <t>计算机组装与维护实践教程</t>
  </si>
  <si>
    <t>65548</t>
  </si>
  <si>
    <t>李丰 李巧</t>
  </si>
  <si>
    <t>978-7-111-65548-0</t>
  </si>
  <si>
    <t>http://www.cmpedu.com/books/book/5602223.htm</t>
  </si>
  <si>
    <t>计算机组装与维修实训（第5版）</t>
  </si>
  <si>
    <t>55334</t>
  </si>
  <si>
    <t>刘瑞新</t>
  </si>
  <si>
    <t>978-7-111-55334-2</t>
  </si>
  <si>
    <t>http://www.cmpedu.com/books/book/2055651.htm</t>
  </si>
  <si>
    <t>计算机组装与维修项目教程（第3版）</t>
  </si>
  <si>
    <t>68340</t>
  </si>
  <si>
    <t>葛勇平</t>
  </si>
  <si>
    <t>978-7-111-68340-7</t>
  </si>
  <si>
    <t>http://www.cmpedu.com/books/book/5604726.htm</t>
  </si>
  <si>
    <t>计算机主板芯片级维修实训</t>
  </si>
  <si>
    <t>59667</t>
  </si>
  <si>
    <t>莫受忠</t>
  </si>
  <si>
    <t>978-7-111-59667-7</t>
  </si>
  <si>
    <t>http://www.cmpedu.com/books/book/2066773.htm</t>
  </si>
  <si>
    <t>硬盘维修与数据恢复</t>
  </si>
  <si>
    <t>59452</t>
  </si>
  <si>
    <t>陈晓峰</t>
  </si>
  <si>
    <t>978-7-111-59452-9</t>
  </si>
  <si>
    <t>http://www.cmpedu.com/books/book/2066622.htm</t>
  </si>
  <si>
    <t>常用办公设备使用与维护（第2版）</t>
  </si>
  <si>
    <t>61716</t>
  </si>
  <si>
    <t>李林孖</t>
  </si>
  <si>
    <t>978-7-111-61716-7</t>
  </si>
  <si>
    <t>http://www.cmpedu.com/books/book/5600724.htm</t>
  </si>
  <si>
    <t>76829</t>
  </si>
  <si>
    <t>办公软件实训教程（第4版）</t>
  </si>
  <si>
    <t>孙晓春</t>
  </si>
  <si>
    <t>978-7-111-76829-6</t>
  </si>
  <si>
    <t>http://www.cmpedu.com/books/book/5608689.htm</t>
  </si>
  <si>
    <t>办公软件应用</t>
  </si>
  <si>
    <t>65557</t>
  </si>
  <si>
    <t>高艳萍</t>
  </si>
  <si>
    <t>978-7-111-65557-2</t>
  </si>
  <si>
    <t>http://www.cmpedu.com/books/book/5602382.htm</t>
  </si>
  <si>
    <t>文字录入项目教程（第2版）</t>
  </si>
  <si>
    <t>74818</t>
  </si>
  <si>
    <t>丛春燕 朱延庆</t>
  </si>
  <si>
    <t>978-7-111-74818-2</t>
  </si>
  <si>
    <t>http://www.cmpedu.com/books/book/5607832.htm</t>
  </si>
  <si>
    <t>中职教材&gt;电子与信息大类&gt;计算机类&gt;计算机网络技术</t>
  </si>
  <si>
    <t>中小型网络组建与管理</t>
  </si>
  <si>
    <t>62566</t>
  </si>
  <si>
    <t>乔得琢</t>
  </si>
  <si>
    <t>978-7-111-62566-7</t>
  </si>
  <si>
    <t>http://www.cmpedu.com/books/book/5600417.htm</t>
  </si>
  <si>
    <t>ASP网站建设项目教程</t>
  </si>
  <si>
    <t>46577</t>
  </si>
  <si>
    <t>刘龙显</t>
  </si>
  <si>
    <t>978-7-111-46577-5</t>
  </si>
  <si>
    <t>http://www.cmpedu.com/books/book/2065851.htm</t>
  </si>
  <si>
    <t>实战DreamweaverCC网页制作教程（第4版）</t>
  </si>
  <si>
    <t>74249</t>
  </si>
  <si>
    <t>郭德仁 刘天真</t>
  </si>
  <si>
    <t>电子课件、视频、实例素材</t>
  </si>
  <si>
    <t>978-7-111-74249-4</t>
  </si>
  <si>
    <t>http://www.cmpedu.com/books/book/5607400.htm</t>
  </si>
  <si>
    <t>78956</t>
  </si>
  <si>
    <t>计算机网络基础</t>
  </si>
  <si>
    <t>赵晓君 刘俞辛</t>
  </si>
  <si>
    <t>微课视频</t>
  </si>
  <si>
    <t>978-7-111-78956-7</t>
  </si>
  <si>
    <t>http://www.cmpedu.com/books/book/5609730.htm</t>
  </si>
  <si>
    <t>61413</t>
  </si>
  <si>
    <t>范云</t>
  </si>
  <si>
    <t>978-7-111-61413-5</t>
  </si>
  <si>
    <t>http://www.cmpedu.com/books/book/5585233.htm</t>
  </si>
  <si>
    <t>26110</t>
  </si>
  <si>
    <t>杨法东</t>
  </si>
  <si>
    <t>978-7-111-26110-0</t>
  </si>
  <si>
    <t>http://www.cmpedu.com/books/book/2063507.htm</t>
  </si>
  <si>
    <t>计算机网络基础（第2版）</t>
  </si>
  <si>
    <t>06878</t>
  </si>
  <si>
    <t>范兴福 李宇明</t>
  </si>
  <si>
    <t>978-7-111-06878-5</t>
  </si>
  <si>
    <t>http://www.cmpedu.com/books/book/64234.htm</t>
  </si>
  <si>
    <t>计算机网络技术基础教程</t>
  </si>
  <si>
    <t>74711</t>
  </si>
  <si>
    <t>刘炎火 游金水 林毓馨</t>
  </si>
  <si>
    <t>978-7-111-74711-6</t>
  </si>
  <si>
    <t>http://www.cmpedu.com/books/book/5607472.htm</t>
  </si>
  <si>
    <t>计算机网络技术基础</t>
  </si>
  <si>
    <t>72375</t>
  </si>
  <si>
    <t>刘炎火 杜勤英</t>
  </si>
  <si>
    <t>二维码微课视频、超星</t>
  </si>
  <si>
    <t>978-7-111-72375-2</t>
  </si>
  <si>
    <t>http://www.cmpedu.com/books/book/5606534.htm</t>
  </si>
  <si>
    <t>服务器配置与管理</t>
  </si>
  <si>
    <t>74180</t>
  </si>
  <si>
    <t>于凤春 孙晓春</t>
  </si>
  <si>
    <t>978-7-111-74180-0</t>
  </si>
  <si>
    <t>http://www.cmpedu.com/books/book/5607328.htm</t>
  </si>
  <si>
    <t>Windows Server 2008配置与管理实例教程</t>
  </si>
  <si>
    <t>42458</t>
  </si>
  <si>
    <t>马涛</t>
  </si>
  <si>
    <t>案例引领教学</t>
  </si>
  <si>
    <t>978-7-111-42458-1</t>
  </si>
  <si>
    <t>http://www.cmpedu.com/books/book/2020819.htm</t>
  </si>
  <si>
    <t>Windows Server 2012服务器配置实训教程</t>
  </si>
  <si>
    <t>53003</t>
  </si>
  <si>
    <t>978-7-111-53003-9</t>
  </si>
  <si>
    <t>http://www.cmpedu.com/books/book/2052846.htm</t>
  </si>
  <si>
    <t>Linux网络操作系统</t>
  </si>
  <si>
    <t>75077</t>
  </si>
  <si>
    <t>卢玉清 郭辉 廖子泉</t>
  </si>
  <si>
    <t>电子课件、习题答案、活页式教材</t>
  </si>
  <si>
    <t>978-7-111-75077-2</t>
  </si>
  <si>
    <t>http://www.cmpedu.com/books/book/5607680.htm</t>
  </si>
  <si>
    <t>交换机与路由器配置实验教程（第3版）</t>
  </si>
  <si>
    <t>74409</t>
  </si>
  <si>
    <t>张世勇</t>
  </si>
  <si>
    <t>978-7-111-74409-2</t>
  </si>
  <si>
    <t>http://www.cmpedu.com/books/book/5607537.htm</t>
  </si>
  <si>
    <t>网络设备安装与调试</t>
  </si>
  <si>
    <t>53079</t>
  </si>
  <si>
    <t>郭芳</t>
  </si>
  <si>
    <t>978-7-111-53079-4</t>
  </si>
  <si>
    <t>http://www.cmpedu.com/books/book/2052870.htm</t>
  </si>
  <si>
    <t>网络综合布线系统设计与实训</t>
  </si>
  <si>
    <t>34490</t>
  </si>
  <si>
    <t>姚强</t>
  </si>
  <si>
    <t>978-7-111-34490-2</t>
  </si>
  <si>
    <t>http://www.cmpedu.com/books/book/169491.htm</t>
  </si>
  <si>
    <t>网络综合布线</t>
  </si>
  <si>
    <t>76005</t>
  </si>
  <si>
    <t>李德涌 梁振奇</t>
  </si>
  <si>
    <t>978-7-111-76005-4</t>
  </si>
  <si>
    <t>http://www.cmpedu.com/books/book/5608660.htm</t>
  </si>
  <si>
    <t>网页设计与制作（项目式教材）</t>
  </si>
  <si>
    <t>55927</t>
  </si>
  <si>
    <t>王欣</t>
  </si>
  <si>
    <t>978-7-111-55927-6</t>
  </si>
  <si>
    <t>http://www.cmpedu.com/books/book/2065616.htm</t>
  </si>
  <si>
    <t>网站建设与维护</t>
  </si>
  <si>
    <t>43612</t>
  </si>
  <si>
    <t>张艳旭</t>
  </si>
  <si>
    <t>978-7-111-43612-6</t>
  </si>
  <si>
    <t>http://www.cmpedu.com/books/book/2024969.htm</t>
  </si>
  <si>
    <t>信息网络布线技能训练实战（工作页）</t>
  </si>
  <si>
    <t>58654</t>
  </si>
  <si>
    <t xml:space="preserve">陈静君 朱东方 </t>
  </si>
  <si>
    <t>978-7-111-58654-8</t>
  </si>
  <si>
    <t>http://www.cmpedu.com/books/book/2065345.htm</t>
  </si>
  <si>
    <t>信息网络布线技能训练实战</t>
  </si>
  <si>
    <t>59019</t>
  </si>
  <si>
    <t>陈静君 朱东方</t>
  </si>
  <si>
    <t>978-7-111-59019-4</t>
  </si>
  <si>
    <t>http://www.cmpedu.com/books/book/2066149.htm</t>
  </si>
  <si>
    <t>网络维护与故障解决</t>
  </si>
  <si>
    <t>54386</t>
  </si>
  <si>
    <t>978-7-111-54386-2</t>
  </si>
  <si>
    <t>http://www.cmpedu.com/books/book/2053962.htm</t>
  </si>
  <si>
    <t>信息安全技术基础</t>
  </si>
  <si>
    <t>65268</t>
  </si>
  <si>
    <t>胡志齐</t>
  </si>
  <si>
    <t>978-7-111-65268-7</t>
  </si>
  <si>
    <t>http://www.cmpedu.com/books/book/5602064.htm</t>
  </si>
  <si>
    <t>信息系统安全配置与管理</t>
  </si>
  <si>
    <t>62935</t>
  </si>
  <si>
    <t>赵军 王永进</t>
  </si>
  <si>
    <t>978-7-111-62935-1</t>
  </si>
  <si>
    <t>http://www.cmpedu.com/books/book/5600588.htm</t>
  </si>
  <si>
    <t>网络攻防技术</t>
  </si>
  <si>
    <t>63221</t>
  </si>
  <si>
    <t>钱雷 胡志齐</t>
  </si>
  <si>
    <t>978-7-111-63221-4</t>
  </si>
  <si>
    <t>http://www.cmpedu.com/books/book/5600838.htm</t>
  </si>
  <si>
    <t>网络安全技术</t>
  </si>
  <si>
    <t>43947</t>
  </si>
  <si>
    <t>常彩虹</t>
  </si>
  <si>
    <t>978-7-111-43947-9</t>
  </si>
  <si>
    <t>http://www.cmpedu.com/books/book/2022969.htm</t>
  </si>
  <si>
    <t>综合布线</t>
  </si>
  <si>
    <t>44034</t>
  </si>
  <si>
    <t>潘柳</t>
  </si>
  <si>
    <t>978-7-111-44034-5</t>
  </si>
  <si>
    <t>http://www.cmpedu.com/books/book/2043880.htm</t>
  </si>
  <si>
    <t>77465</t>
  </si>
  <si>
    <t>综合布线系统技能实训教程（第2版）</t>
  </si>
  <si>
    <t>王公儒</t>
  </si>
  <si>
    <t>978-7-111-77465-5</t>
  </si>
  <si>
    <t>http://www.cmpedu.com/books/book/5609127.htm</t>
  </si>
  <si>
    <t>网络设备配置与管理项目教程</t>
  </si>
  <si>
    <t>42050</t>
  </si>
  <si>
    <t>刘士贤</t>
  </si>
  <si>
    <t>978-7-111-42050-7</t>
  </si>
  <si>
    <t>http://www.cmpedu.com/books/book/2063372.htm</t>
  </si>
  <si>
    <t>虚拟现实技术概论</t>
  </si>
  <si>
    <t>65613</t>
  </si>
  <si>
    <t>张金钊 徐丽梅 高鹏</t>
  </si>
  <si>
    <t>电子课件 二维码</t>
  </si>
  <si>
    <t>978-7-111-65613-5</t>
  </si>
  <si>
    <t>http://www.cmpedu.com/books/book/5602370.htm</t>
  </si>
  <si>
    <t>中职教材&gt;电子与信息大类&gt;计算机类&gt;计算机动漫与游戏制作</t>
  </si>
  <si>
    <t>79308</t>
  </si>
  <si>
    <t>Animate 2024动画制作与实例教程</t>
  </si>
  <si>
    <t>卢冰玲 谢江琪</t>
  </si>
  <si>
    <t>978-7-111-79308-3</t>
  </si>
  <si>
    <t>http://www.cmpedu.com/books/book/5609862.htm</t>
  </si>
  <si>
    <t>图形图像处理综合实训</t>
  </si>
  <si>
    <t>51939</t>
  </si>
  <si>
    <t>黎军</t>
  </si>
  <si>
    <t>978-7-111-51939-3</t>
  </si>
  <si>
    <t>http://www.cmpedu.com/books/book/2051742.htm</t>
  </si>
  <si>
    <t>Maya基础训练教程</t>
  </si>
  <si>
    <t>31887</t>
  </si>
  <si>
    <t>袁帆</t>
  </si>
  <si>
    <t>978-7-111-31887-3</t>
  </si>
  <si>
    <t>http://www.cmpedu.com/books/book/55546.htm</t>
  </si>
  <si>
    <t>75799</t>
  </si>
  <si>
    <t>三维数字动画制作项目教程——3dsMax（第2版）</t>
  </si>
  <si>
    <t>周永忠</t>
  </si>
  <si>
    <t>978-7-111-75799-3</t>
  </si>
  <si>
    <t>http://www.cmpedu.com/books/book/5608367.htm</t>
  </si>
  <si>
    <t>二维数字动画制作案例教程----Flash CS5</t>
  </si>
  <si>
    <t>53866</t>
  </si>
  <si>
    <t>王迪</t>
  </si>
  <si>
    <t>978-7-111-53866-0</t>
  </si>
  <si>
    <t>http://www.cmpedu.com/books/book/2053500.htm</t>
  </si>
  <si>
    <t>中职教材&gt;电子与信息大类&gt;计算机类&gt;数字媒体技术应用</t>
  </si>
  <si>
    <t>计算机美术基础</t>
  </si>
  <si>
    <t>75870</t>
  </si>
  <si>
    <t>吴靖华</t>
  </si>
  <si>
    <t>电子课件、微课视频、项目素材、源文件等</t>
  </si>
  <si>
    <t>978-7-111-75870-9</t>
  </si>
  <si>
    <t>http://www.cmpedu.com/books/book/5608311.htm</t>
  </si>
  <si>
    <t>74500</t>
  </si>
  <si>
    <t>计算机美术设计基础（第2版）</t>
  </si>
  <si>
    <t>于丽</t>
  </si>
  <si>
    <t>978-7-111-74500-6</t>
  </si>
  <si>
    <t>http://www.cmpedu.com/books/book/5607904.htm</t>
  </si>
  <si>
    <t>79008</t>
  </si>
  <si>
    <t>Photoshop图形图像处理</t>
  </si>
  <si>
    <t>高贤风 都秀芹 孙英娟</t>
  </si>
  <si>
    <t>电子课件、微视频</t>
  </si>
  <si>
    <t>978-7-111-79008-2</t>
  </si>
  <si>
    <t>http://www.cmpedu.com/books/book/5609813.htm</t>
  </si>
  <si>
    <t>77504</t>
  </si>
  <si>
    <t>Photoshop平面设计基础</t>
  </si>
  <si>
    <t>党天丞</t>
  </si>
  <si>
    <t>978-7-111-77504-1</t>
  </si>
  <si>
    <t>http://www.cmpedu.com/books/book/5608980.htm</t>
  </si>
  <si>
    <t>Photoshop职业应用项目教程（第3版）</t>
  </si>
  <si>
    <t>73379</t>
  </si>
  <si>
    <t>杨银燕 刘银冬</t>
  </si>
  <si>
    <t>978-7-111-73379-9</t>
  </si>
  <si>
    <t>http://www.cmpedu.com/books/book/5607513.htm</t>
  </si>
  <si>
    <t>Photoshop CC实用案例教程</t>
  </si>
  <si>
    <t>67057</t>
  </si>
  <si>
    <t>吕琼 胡靓</t>
  </si>
  <si>
    <t>电子课件、素材、源文件</t>
  </si>
  <si>
    <t>978-7-111-67057-5</t>
  </si>
  <si>
    <t>http://www.cmpedu.com/books/book/5603659.htm</t>
  </si>
  <si>
    <t>Photoshop实用案例教程（第3版）</t>
  </si>
  <si>
    <t>61343</t>
  </si>
  <si>
    <t>唐秀菊</t>
  </si>
  <si>
    <t>本书特色：
★“十四五”职业教育国家规划教材
★全面系统地介绍了Photoshop CS5的各种功能特性及使用方法。
★为方便学生学习，本书的每一章节后还布置了相关的课后练习，以巩固所学知识。
★本书还提供了配套光盘，光盘中包含了辅助教学的电子课件、素材、源文件及视频教程。</t>
  </si>
  <si>
    <t>978-7-111-61343-5</t>
  </si>
  <si>
    <t>http://www.cmpedu.com/books/book/5585148.htm</t>
  </si>
  <si>
    <t>78016</t>
  </si>
  <si>
    <t>Photoshop CC 2017图像处理入门与实战 （第2版）</t>
  </si>
  <si>
    <t>徐峰 邵曼</t>
  </si>
  <si>
    <t>978-7-111-78016-8</t>
  </si>
  <si>
    <t>http://www.cmpedu.com/books/book/5609356.htm</t>
  </si>
  <si>
    <t>77836</t>
  </si>
  <si>
    <t>图像处理与短视频制作教程</t>
  </si>
  <si>
    <t>汤君  李永敬</t>
  </si>
  <si>
    <t>978-7-111-77836-3</t>
  </si>
  <si>
    <t>http://www.cmpedu.com/books/book/5609107.htm</t>
  </si>
  <si>
    <t>79617</t>
  </si>
  <si>
    <t>短视频制作实战教程</t>
  </si>
  <si>
    <t>黄世芝</t>
  </si>
  <si>
    <t>978-7-111-79617-6</t>
  </si>
  <si>
    <t>http://www.cmpedu.com/books/book/5610138.htm</t>
  </si>
  <si>
    <t>UI设计项目教程</t>
  </si>
  <si>
    <t>71187</t>
  </si>
  <si>
    <r>
      <rPr>
        <sz val="11"/>
        <color rgb="FF000000"/>
        <rFont val="宋体"/>
        <charset val="134"/>
      </rPr>
      <t>范云龙</t>
    </r>
    <r>
      <rPr>
        <sz val="11"/>
        <color rgb="FF000000"/>
        <rFont val="宋体"/>
        <charset val="0"/>
      </rPr>
      <t xml:space="preserve"> </t>
    </r>
    <r>
      <rPr>
        <sz val="11"/>
        <color rgb="FF000000"/>
        <rFont val="宋体"/>
        <charset val="134"/>
      </rPr>
      <t>张丹清</t>
    </r>
  </si>
  <si>
    <t>电子课件、素材、效果文件等</t>
  </si>
  <si>
    <t>978-7-111-71187-2</t>
  </si>
  <si>
    <t>http://www.cmpedu.com/books/book/5606055.htm</t>
  </si>
  <si>
    <t>77879</t>
  </si>
  <si>
    <t>移动应用软件UI设计</t>
  </si>
  <si>
    <t>范云龙 王婷</t>
  </si>
  <si>
    <t>978-7-111-77879-0</t>
  </si>
  <si>
    <t>http://www.cmpedu.com/books/book/5609224.htm</t>
  </si>
  <si>
    <t>广告设计综合实训</t>
  </si>
  <si>
    <t>50558</t>
  </si>
  <si>
    <t>何燕</t>
  </si>
  <si>
    <t>978-7-111-50558-7</t>
  </si>
  <si>
    <t>http://www.cmpedu.com/books/book/2048374.htm</t>
  </si>
  <si>
    <t>3dsMax项目实战教程（第2版）</t>
  </si>
  <si>
    <t>56819</t>
  </si>
  <si>
    <t>冯伟博</t>
  </si>
  <si>
    <t>978-7-111-56819-3</t>
  </si>
  <si>
    <t>http://www.cmpedu.com/books/book/2063560.htm</t>
  </si>
  <si>
    <t>数字图像处理项目教程-----CorelDRAW</t>
  </si>
  <si>
    <t>53207</t>
  </si>
  <si>
    <t>唐莹梅</t>
  </si>
  <si>
    <t>978-7-111-53207-1</t>
  </si>
  <si>
    <t>http://www.cmpedu.com/books/book/2052987.htm</t>
  </si>
  <si>
    <t>数字插画设计项目教程--Illustrator（第2版）</t>
  </si>
  <si>
    <t>67754</t>
  </si>
  <si>
    <t>范云龙 张道辉</t>
  </si>
  <si>
    <t>978-7-111-67754-3</t>
  </si>
  <si>
    <t>http://www.cmpedu.com/books/book/5604350.htm</t>
  </si>
  <si>
    <t>79577</t>
  </si>
  <si>
    <t>Illustrator矢量绘图案例教程</t>
  </si>
  <si>
    <t>韦杏 杨萍</t>
  </si>
  <si>
    <t>978-7-111-79577-3</t>
  </si>
  <si>
    <t>http://www.cmpedu.com/books/book/5610619.htm</t>
  </si>
  <si>
    <t>数字影像编辑项目教程-----Premiere</t>
  </si>
  <si>
    <t>51083</t>
  </si>
  <si>
    <t>何林灵</t>
  </si>
  <si>
    <t>978-7-111-51083-3</t>
  </si>
  <si>
    <t>http://www.cmpedu.com/books/book/2049816.htm</t>
  </si>
  <si>
    <t>数码后期处理岗位实训教程（第2版）</t>
  </si>
  <si>
    <t>56154</t>
  </si>
  <si>
    <t>梁姗</t>
  </si>
  <si>
    <t>978-7-111-56154-5</t>
  </si>
  <si>
    <t>http://www.cmpedu.com/books/book/2062741.htm</t>
  </si>
  <si>
    <t>数字影像拍摄技术</t>
  </si>
  <si>
    <t>47234</t>
  </si>
  <si>
    <t>林蔚</t>
  </si>
  <si>
    <t>以工作过程为导向</t>
  </si>
  <si>
    <t>978-7-111-47234-6</t>
  </si>
  <si>
    <t>http://www.cmpedu.com/books/book/2037820.htm</t>
  </si>
  <si>
    <t>Flash动画设计与制作项目教程</t>
  </si>
  <si>
    <t>30622</t>
  </si>
  <si>
    <t>薛玮玮</t>
  </si>
  <si>
    <t>978-7-111-30622-1</t>
  </si>
  <si>
    <t>http://www.cmpedu.com/books/book/62003.htm</t>
  </si>
  <si>
    <t>Inventor工业产品设计项目教程</t>
  </si>
  <si>
    <t>41061</t>
  </si>
  <si>
    <t>马玥桓</t>
  </si>
  <si>
    <t>附视频光盘 、素材文件、电子课件</t>
  </si>
  <si>
    <t>978-7-111-41061-4</t>
  </si>
  <si>
    <t>http://www.cmpedu.com/books/book/2018716.htm</t>
  </si>
  <si>
    <t>Inventor 2014基础教程与实战技能</t>
  </si>
  <si>
    <t>50139</t>
  </si>
  <si>
    <t>978-7-111-50139-8</t>
  </si>
  <si>
    <t>http://www.cmpedu.com/books/book/2047112.htm</t>
  </si>
  <si>
    <t>数字媒体技术应用基础教程</t>
  </si>
  <si>
    <t>47186</t>
  </si>
  <si>
    <t>杨忆泉</t>
  </si>
  <si>
    <t>电子课件、配套动画</t>
  </si>
  <si>
    <t>978-7-111-47186-8</t>
  </si>
  <si>
    <t>http://www.cmpedu.com/books/book/2034362.htm</t>
  </si>
  <si>
    <t>数字媒体后期处理综合实训教程</t>
  </si>
  <si>
    <t>49349</t>
  </si>
  <si>
    <t>978-7-111-49349-5</t>
  </si>
  <si>
    <t>http://www.cmpedu.com/books/book/2043134.htm</t>
  </si>
  <si>
    <t>影视编辑项目教程Premiere Pro CS6（中文版）</t>
  </si>
  <si>
    <t>58468</t>
  </si>
  <si>
    <t>978-7-111-58468-1</t>
  </si>
  <si>
    <t>http://www.cmpedu.com/books/book/2065341.htm</t>
  </si>
  <si>
    <t>74847</t>
  </si>
  <si>
    <t>影视特效制作项目教程AfterEffectsCC（中文版）（第2版）</t>
  </si>
  <si>
    <t>原旺周 李永梅</t>
  </si>
  <si>
    <t>电子课件、案例</t>
  </si>
  <si>
    <t>978-7-111-74847-2</t>
  </si>
  <si>
    <t>http://www.cmpedu.com/books/book/5607875.htm</t>
  </si>
  <si>
    <t>Premiere职业应用项目教程（Premiere Pro CC）</t>
  </si>
  <si>
    <t>61037</t>
  </si>
  <si>
    <t>陈颖</t>
  </si>
  <si>
    <t>978-7-111-61037-3</t>
  </si>
  <si>
    <t>http://www.cmpedu.com/books/book/5535843.htm</t>
  </si>
  <si>
    <t>73248</t>
  </si>
  <si>
    <t>Premiere职业应用项目教程（第2版）（Premiere Pro 2021）</t>
  </si>
  <si>
    <t>黄春光 孙晓春</t>
  </si>
  <si>
    <t>电子课件，二维码</t>
  </si>
  <si>
    <t>978-7-111-73248-8</t>
  </si>
  <si>
    <t>http://www.cmpedu.com/books/book/5607008.htm</t>
  </si>
  <si>
    <t>微电影的制作与传播</t>
  </si>
  <si>
    <t>52021</t>
  </si>
  <si>
    <t>赵悦</t>
  </si>
  <si>
    <t>978-7-111-52021-4</t>
  </si>
  <si>
    <t>http://www.cmpedu.com/books/book/2051808.htm</t>
  </si>
  <si>
    <t>中职教材&gt;电子与信息大类&gt;计算机类&gt;计算机平面设计</t>
  </si>
  <si>
    <t>79828</t>
  </si>
  <si>
    <t>平面设计与制作综合实训</t>
  </si>
  <si>
    <t>胡秀平    王振峰</t>
  </si>
  <si>
    <t>电子课件、二维码、教学素材</t>
  </si>
  <si>
    <t>978-7-111-79828-6</t>
  </si>
  <si>
    <t>http://www.cmpedu.com/books/book/5610618.htm</t>
  </si>
  <si>
    <t>平面设计综合实训项目教程（第3版）</t>
  </si>
  <si>
    <t>69266</t>
  </si>
  <si>
    <t>978-7-111-69266-9</t>
  </si>
  <si>
    <t>http://www.cmpedu.com/books/book/5605186.htm</t>
  </si>
  <si>
    <t>平面VI设计项目实训教程（第3版）</t>
  </si>
  <si>
    <t>74733</t>
  </si>
  <si>
    <t>孙雅娟</t>
  </si>
  <si>
    <t>教育部中等职业教育改革创新示范教材\新形态教材</t>
  </si>
  <si>
    <t>本书特色：
★教育部中等职业教育改革创新示范教材
★本书以项目任务的形式讲解了VI设计中所必须掌握的基本知识及操作技能。书中每一个环节紧紧相扣，缺一不可，是学习VI设计的好帮手。
★配有电子课件。</t>
  </si>
  <si>
    <t>978-7-111-74733-8</t>
  </si>
  <si>
    <t>http://www.cmpedu.com/books/book/5607520.htm</t>
  </si>
  <si>
    <t>平面设计与制作综合实训（第2版）</t>
  </si>
  <si>
    <t>72354</t>
  </si>
  <si>
    <t>刘新安 李素青</t>
  </si>
  <si>
    <t>电子课件、素材和效果文件</t>
  </si>
  <si>
    <t>978-7-111-72354-7</t>
  </si>
  <si>
    <t>http://www.cmpedu.com/books/book/5606683.htm</t>
  </si>
  <si>
    <t>室内设计与制作实务项目教程</t>
  </si>
  <si>
    <t>26654</t>
  </si>
  <si>
    <t>楼滨</t>
  </si>
  <si>
    <t>978-7-111-26654-9</t>
  </si>
  <si>
    <t>http://www.cmpedu.com/books/book/58676.htm</t>
  </si>
  <si>
    <t>78466</t>
  </si>
  <si>
    <t>室内设计</t>
  </si>
  <si>
    <t>张艳 高占国</t>
  </si>
  <si>
    <t>电子课件、习题答案、在线课程</t>
  </si>
  <si>
    <t>978-7-111-78466-1</t>
  </si>
  <si>
    <t>http://www.cmpedu.com/books/book/5609532.htm</t>
  </si>
  <si>
    <t>中职教材&gt;财经商贸大类</t>
  </si>
  <si>
    <t>中职教材&gt;财经商贸大类&gt;财务会计类</t>
  </si>
  <si>
    <t>会计分岗位模拟实训</t>
  </si>
  <si>
    <t>47861</t>
  </si>
  <si>
    <r>
      <rPr>
        <sz val="11"/>
        <color rgb="FF000000"/>
        <rFont val="宋体"/>
        <charset val="134"/>
      </rPr>
      <t>李静</t>
    </r>
    <r>
      <rPr>
        <sz val="11"/>
        <color rgb="FF000000"/>
        <rFont val="宋体"/>
        <charset val="0"/>
      </rPr>
      <t xml:space="preserve"> </t>
    </r>
    <r>
      <rPr>
        <sz val="11"/>
        <color rgb="FF000000"/>
        <rFont val="宋体"/>
        <charset val="134"/>
      </rPr>
      <t>朱君玲</t>
    </r>
  </si>
  <si>
    <t>活页式</t>
  </si>
  <si>
    <t>978-7-111-47861-4</t>
  </si>
  <si>
    <t>http://www.cmpedu.com/books/book/5605410.htm</t>
  </si>
  <si>
    <t>会计基础——会计认知①</t>
  </si>
  <si>
    <t>71150</t>
  </si>
  <si>
    <t>姬玉倩</t>
  </si>
  <si>
    <t>978-7-111-71150-6</t>
  </si>
  <si>
    <t>http://www.cmpedu.com/books/book/5605988.htm</t>
  </si>
  <si>
    <t>会计基础分阶实训</t>
  </si>
  <si>
    <t>69720</t>
  </si>
  <si>
    <t>张玉香 田雪</t>
  </si>
  <si>
    <t>978-7-111-69720-6</t>
  </si>
  <si>
    <t>http://www.cmpedu.com/books/book/5605240.htm</t>
  </si>
  <si>
    <t>财经法规与会计职业道德</t>
  </si>
  <si>
    <t>65355</t>
  </si>
  <si>
    <t>李新霞</t>
  </si>
  <si>
    <t>978-7-111-65355-4</t>
  </si>
  <si>
    <t>http://www.cmpedu.com/books/book/5602220.htm</t>
  </si>
  <si>
    <t>财税一体化综合实训指导教程</t>
  </si>
  <si>
    <t>68131</t>
  </si>
  <si>
    <t>严珮</t>
  </si>
  <si>
    <t>978-7-111-68131-1</t>
  </si>
  <si>
    <t>http://www.cmpedu.com/books/book/5604544.htm</t>
  </si>
  <si>
    <t>80009</t>
  </si>
  <si>
    <t>财税代理服务</t>
  </si>
  <si>
    <r>
      <rPr>
        <sz val="11"/>
        <color rgb="FF000000"/>
        <rFont val="宋体"/>
        <charset val="134"/>
      </rPr>
      <t>高敏</t>
    </r>
    <r>
      <rPr>
        <sz val="11"/>
        <color indexed="8"/>
        <rFont val="宋体"/>
        <charset val="0"/>
      </rPr>
      <t xml:space="preserve">  </t>
    </r>
    <r>
      <rPr>
        <sz val="11"/>
        <color rgb="FF000000"/>
        <rFont val="宋体"/>
        <charset val="134"/>
      </rPr>
      <t>林娜</t>
    </r>
    <r>
      <rPr>
        <sz val="11"/>
        <color indexed="8"/>
        <rFont val="宋体"/>
        <charset val="0"/>
      </rPr>
      <t xml:space="preserve">  </t>
    </r>
    <r>
      <rPr>
        <sz val="11"/>
        <color rgb="FF000000"/>
        <rFont val="宋体"/>
        <charset val="134"/>
      </rPr>
      <t>顾非非</t>
    </r>
  </si>
  <si>
    <t>课程标准、教学课件、教学讲义、动画视频、实训案例、题库资源等</t>
  </si>
  <si>
    <t>活页式装订</t>
  </si>
  <si>
    <t>978-7-111-80009-5</t>
  </si>
  <si>
    <t>http://www.cmpedu.com/books/book/5610243.htm</t>
  </si>
  <si>
    <t>80317</t>
  </si>
  <si>
    <t>企业财务会计（第2版）</t>
  </si>
  <si>
    <t>翟龙珍</t>
  </si>
  <si>
    <t>978-7-111-80317-1</t>
  </si>
  <si>
    <t>http://www.cmpedu.com/books/book/5610696.htm</t>
  </si>
  <si>
    <t>57653</t>
  </si>
  <si>
    <t xml:space="preserve">罗绍明 </t>
  </si>
  <si>
    <t>978-7-111-57653-2</t>
  </si>
  <si>
    <t>http://www.cmpedu.com/books/book/2064228.htm</t>
  </si>
  <si>
    <t>基础会计（第3版）</t>
  </si>
  <si>
    <t>63917</t>
  </si>
  <si>
    <t>周会林</t>
  </si>
  <si>
    <t>978-7-111-63917-6</t>
  </si>
  <si>
    <t>http://www.cmpedu.com/books/book/5601296.htm</t>
  </si>
  <si>
    <t>会计信息化应用教程（第2版）（畅捷通T3-企业管理信息化软件教育专版营改增版）</t>
  </si>
  <si>
    <t>60086</t>
  </si>
  <si>
    <t>张梅</t>
  </si>
  <si>
    <t>配DVD</t>
  </si>
  <si>
    <t>本书特色：
★“十四五”职业教育国家规划教材
★“十三五”职业教育国家规划教材
★有畅捷通公司授权、附赠1DVD光盘，有畅捷通T3、票据工厂试用版软件、教学视频、案例账套备份。</t>
  </si>
  <si>
    <t>978-7-111-60086-2</t>
  </si>
  <si>
    <t>http://www.cmpedu.com/books/book/5519783.htm</t>
  </si>
  <si>
    <t>会计信息化教程（畅捷通T3版）</t>
  </si>
  <si>
    <t>63150</t>
  </si>
  <si>
    <t>孙燕刚</t>
  </si>
  <si>
    <t>978-7-111-63150-7</t>
  </si>
  <si>
    <t>http://www.cmpedu.com/books/book/5600528.htm</t>
  </si>
  <si>
    <t>企业财务会计单项实训（第2版）</t>
  </si>
  <si>
    <t>56690</t>
  </si>
  <si>
    <t>罗绍明</t>
  </si>
  <si>
    <t>全国技能大赛辅导教材</t>
  </si>
  <si>
    <t>978-7-111-56690-8</t>
  </si>
  <si>
    <t>http://www.cmpedu.com/books/book/2063210.htm</t>
  </si>
  <si>
    <t>会计记账技能实训（第3版）</t>
  </si>
  <si>
    <t>68101</t>
  </si>
  <si>
    <t>宋海燕</t>
  </si>
  <si>
    <t>视频、二维码</t>
  </si>
  <si>
    <t>本书特色：
★模拟企业实际业务平台，根据最新《企业会计准则》及税法编写，内容包括中职生应掌握的会计记账基本技能；
★项目式教学设计，创设真实场景仿真训练；
★配有电子课件及习题答案；
★扫描书中二维码可观看演示视频；配有独立的会计记账技能实训活页手册，仿真会计凭证；
★双色印刷。</t>
  </si>
  <si>
    <t>978-7-111-68101-4</t>
  </si>
  <si>
    <t>http://www.cmpedu.com/books/book/5604569.htm</t>
  </si>
  <si>
    <t>会计法规与职业道德（第3版）</t>
  </si>
  <si>
    <t>69050</t>
  </si>
  <si>
    <t>傅锡原 魏新</t>
  </si>
  <si>
    <t>电子课件、习题、习题答案</t>
  </si>
  <si>
    <t>本书特色：
★介绍了我国会计法律法规以及会计职业道德规范与行为准则。
★新版补充了网上支付形式等内容，对附录中的法律法规进行了更新。
★配有独立的习题集和习题答案。
★配有电子课件。</t>
  </si>
  <si>
    <t>978-7-111-69050-4</t>
  </si>
  <si>
    <t>http://www.cmpedu.com/books/book/5604957.htm</t>
  </si>
  <si>
    <t>收银员岗位知识与技能（第2版）</t>
  </si>
  <si>
    <t>47710</t>
  </si>
  <si>
    <t>王家申</t>
  </si>
  <si>
    <t>978-7-111-47710-5</t>
  </si>
  <si>
    <t>http://www.cmpedu.com/books/book/2038941.htm</t>
  </si>
  <si>
    <t>销售服务技术</t>
  </si>
  <si>
    <t>32028</t>
  </si>
  <si>
    <t>白素华</t>
  </si>
  <si>
    <t>978-7-111-32028-9</t>
  </si>
  <si>
    <t>http://www.cmpedu.com/books/book/2066131.htm</t>
  </si>
  <si>
    <t>中职教材&gt;财经商贸大类&gt;工商管理类</t>
  </si>
  <si>
    <t>企业经营沙盘模拟教程（创业者版）</t>
  </si>
  <si>
    <t>70301</t>
  </si>
  <si>
    <t>赵砚</t>
  </si>
  <si>
    <t>电子课件、习题答案、二维码</t>
  </si>
  <si>
    <t>978-7-111-70301-3</t>
  </si>
  <si>
    <t>http://www.cmpedu.com/books/book/5605520.htm</t>
  </si>
  <si>
    <t>企业管理（第2版）</t>
  </si>
  <si>
    <t>47048</t>
  </si>
  <si>
    <t>张春雨</t>
  </si>
  <si>
    <t>978-7-111-47048-9</t>
  </si>
  <si>
    <t>http://www.cmpedu.com/books/book/2036985.htm</t>
  </si>
  <si>
    <t>市场营销实训（第2版）</t>
  </si>
  <si>
    <t>55434</t>
  </si>
  <si>
    <t>978-7-111-55434-9</t>
  </si>
  <si>
    <t>http://www.cmpedu.com/books/book/2055773.htm</t>
  </si>
  <si>
    <r>
      <rPr>
        <sz val="11"/>
        <color rgb="FF000000"/>
        <rFont val="宋体"/>
        <charset val="134"/>
      </rPr>
      <t>信息产品营销（第</t>
    </r>
    <r>
      <rPr>
        <sz val="11"/>
        <color rgb="FF000000"/>
        <rFont val="宋体"/>
        <charset val="0"/>
      </rPr>
      <t>3</t>
    </r>
    <r>
      <rPr>
        <sz val="11"/>
        <color rgb="FF000000"/>
        <rFont val="宋体"/>
        <charset val="134"/>
      </rPr>
      <t>版）</t>
    </r>
  </si>
  <si>
    <t>74843</t>
  </si>
  <si>
    <t>罗绍明 罗明丽</t>
  </si>
  <si>
    <t>电子课件、二维码、微课视频、习题答案</t>
  </si>
  <si>
    <t>978-7-111-74843-4</t>
  </si>
  <si>
    <t>http://www.cmpedu.com/books/book/5607789.htm</t>
  </si>
  <si>
    <t>商品及品类管理</t>
  </si>
  <si>
    <t>75606</t>
  </si>
  <si>
    <t>潘艳君  何云鹏</t>
  </si>
  <si>
    <t>免费教学资源</t>
  </si>
  <si>
    <t>978-7-111-75606-4</t>
  </si>
  <si>
    <t>http://www.cmpedu.com/books/book/5608155.htm</t>
  </si>
  <si>
    <t>商品知识与实训（第2版）</t>
  </si>
  <si>
    <t>76878</t>
  </si>
  <si>
    <t>王羽</t>
  </si>
  <si>
    <t>978-7-111-76878-4</t>
  </si>
  <si>
    <t>http://www.cmpedu.com/books/book/5608703.htm</t>
  </si>
  <si>
    <t>33575</t>
  </si>
  <si>
    <t>彭纯宪</t>
  </si>
  <si>
    <t>978-7-111-33575-7</t>
  </si>
  <si>
    <t>http://www.cmpedu.com/books/book/2064032.htm</t>
  </si>
  <si>
    <t>呼叫中心客户服务与管理（基础知识）</t>
  </si>
  <si>
    <t>65953</t>
  </si>
  <si>
    <t>北京华唐中科科技集团有限公司 组编 闫新波 阮瑞华 主编</t>
  </si>
  <si>
    <t>教学资源包</t>
  </si>
  <si>
    <t>978-7-111-65953-2</t>
  </si>
  <si>
    <t>http://www.cmpedu.com/books/book/5602454.htm</t>
  </si>
  <si>
    <t>呼叫中心客户服务与管理（初级技能）</t>
  </si>
  <si>
    <t>65974</t>
  </si>
  <si>
    <t>北京华唐中科科技集团有限公司 组编 効文颖 冯俊芹 主编</t>
  </si>
  <si>
    <t>978-7-111-65974-7</t>
  </si>
  <si>
    <t>http://www.cmpedu.com/books/book/5602466.htm</t>
  </si>
  <si>
    <t>78259</t>
  </si>
  <si>
    <t>呼叫中心呼出业务能力训练</t>
  </si>
  <si>
    <t>北京华唐中晟科技发展有限公司</t>
  </si>
  <si>
    <t>978-7-111-78259-9</t>
  </si>
  <si>
    <t>http://www.cmpedu.com/books/book/5609426.htm</t>
  </si>
  <si>
    <t>中职教材&gt;财经商贸大类&gt;电子商务类</t>
  </si>
  <si>
    <t>跨境电子商务实务（工作页式教材）</t>
  </si>
  <si>
    <t>68878</t>
  </si>
  <si>
    <t>冷玉芳</t>
  </si>
  <si>
    <t>电子课件、二维码、电子教案、习题</t>
  </si>
  <si>
    <t>978-7-111-68878-5</t>
  </si>
  <si>
    <t>http://www.cmpedu.com/books/book/5604867.htm</t>
  </si>
  <si>
    <t>移动电子商务（第3版）</t>
  </si>
  <si>
    <t>71199</t>
  </si>
  <si>
    <t>王红蕾 安刚</t>
  </si>
  <si>
    <t>本书特色：
★“十四五”职业教育国家规划教材
★“十三五”职业教育国家规划教材
★采用了最新报告数据；增加了直播营销的内容。
★配有电子课件、课后习题答案；扫描书中二维码可观看微课视频。</t>
  </si>
  <si>
    <t>978-7-111-71199-5</t>
  </si>
  <si>
    <t>http://www.cmpedu.com/books/book/5606234.htm</t>
  </si>
  <si>
    <t>电子商务概论</t>
  </si>
  <si>
    <t>73114</t>
  </si>
  <si>
    <t>徐春良 韩广存</t>
  </si>
  <si>
    <t>978-7-111-73114-6</t>
  </si>
  <si>
    <t>http://www.cmpedu.com/books/book/5606798.htm</t>
  </si>
  <si>
    <t>77742</t>
  </si>
  <si>
    <t>电子商务基础（第2版）</t>
  </si>
  <si>
    <t>本书特色：
★“十四五”职业教育国家规划教材
★“十三五”职业教育国家规划教材
★融入与电子商务相关技术、操作、支付、岗位、运作等内容。
★以“项目—任务—活动”的形式呈现，设置情景，安排任务，切入典型案例分析，组织实践与体验活动。
★配有电子课件。</t>
  </si>
  <si>
    <t>978-7-111-77742-7</t>
  </si>
  <si>
    <t>http://www.cmpedu.com/books/book/5609384.htm</t>
  </si>
  <si>
    <t>电子商务英语（第2版）</t>
  </si>
  <si>
    <t>34421</t>
  </si>
  <si>
    <t>兰征</t>
  </si>
  <si>
    <t>978-7-111-34421-6</t>
  </si>
  <si>
    <t>http://www.cmpedu.com/books/book/169148.htm</t>
  </si>
  <si>
    <t>电子商务与物流配送（第2版）</t>
  </si>
  <si>
    <t>52398</t>
  </si>
  <si>
    <t>靳林</t>
  </si>
  <si>
    <t>978-7-111-52398-7</t>
  </si>
  <si>
    <t>http://www.cmpedu.com/books/book/2051990.htm</t>
  </si>
  <si>
    <t>电子商务物流实务（项目式教材）（第2版）</t>
  </si>
  <si>
    <t>70814</t>
  </si>
  <si>
    <t>商磊</t>
  </si>
  <si>
    <t>电子课件、微课视频、实训手册</t>
  </si>
  <si>
    <t>978-7-111-70814-8</t>
  </si>
  <si>
    <t>http://www.cmpedu.com/books/book/5605757.htm</t>
  </si>
  <si>
    <t>电子商务与物流管理（第3版）</t>
  </si>
  <si>
    <t>52530</t>
  </si>
  <si>
    <t>梅焰</t>
  </si>
  <si>
    <t>978-7-111-52530-1</t>
  </si>
  <si>
    <t>http://www.cmpedu.com/books/book/2063485.htm</t>
  </si>
  <si>
    <t>电子商务店铺运营（项目式教材）（第2版）</t>
  </si>
  <si>
    <t>73682</t>
  </si>
  <si>
    <t>丁莎 陆志良</t>
  </si>
  <si>
    <t>978-7-111-73682-0</t>
  </si>
  <si>
    <t>http://www.cmpedu.com/books/book/5607193.htm</t>
  </si>
  <si>
    <t>电子商务基础（理实一体化教材）（第3版）</t>
  </si>
  <si>
    <t>68767</t>
  </si>
  <si>
    <t>韩林</t>
  </si>
  <si>
    <t>978-7-111-68767-2</t>
  </si>
  <si>
    <t>http://www.cmpedu.com/books/book/5604908.htm</t>
  </si>
  <si>
    <t>79415</t>
  </si>
  <si>
    <t>零售基础</t>
  </si>
  <si>
    <t>覃金菊</t>
  </si>
  <si>
    <t>电子课件、拓展阅读</t>
  </si>
  <si>
    <t>978-7-111-79415-8</t>
  </si>
  <si>
    <t>http://www.cmpedu.com/books/book/5609960.htm</t>
  </si>
  <si>
    <t>网络广告设计</t>
  </si>
  <si>
    <t>20680</t>
  </si>
  <si>
    <t>涂文洪</t>
  </si>
  <si>
    <t>7-111-20680-0</t>
  </si>
  <si>
    <t>http://www.cmpedu.com/books/book/57823.htm</t>
  </si>
  <si>
    <t>75245</t>
  </si>
  <si>
    <t>网络营销实务（第2版）</t>
  </si>
  <si>
    <t>黄文莉 李卫薇</t>
  </si>
  <si>
    <t>电子课件、二维码、视频、教案、超星学习通版</t>
  </si>
  <si>
    <t>978-7-111-75245-5</t>
  </si>
  <si>
    <t>http://www.cmpedu.com/books/book/5607949.htm</t>
  </si>
  <si>
    <t>网络营销实务（项目式教材）（第3版）</t>
  </si>
  <si>
    <t>74236</t>
  </si>
  <si>
    <t>王涛</t>
  </si>
  <si>
    <t>978-7-111-74236-4</t>
  </si>
  <si>
    <t>http://www.cmpedu.com/books/book/5607401.htm</t>
  </si>
  <si>
    <t>网络营销与推广</t>
  </si>
  <si>
    <t>55920</t>
  </si>
  <si>
    <t>肖进</t>
  </si>
  <si>
    <t>978-7-111-55920-7</t>
  </si>
  <si>
    <t>http://www.cmpedu.com/books/book/2062367.htm</t>
  </si>
  <si>
    <t>77962</t>
  </si>
  <si>
    <t>客户服务沟通能力训练</t>
  </si>
  <si>
    <t>彭媛</t>
  </si>
  <si>
    <t>978-7-111-77962-9</t>
  </si>
  <si>
    <t>http://www.cmpedu.com/books/book/5609455.htm</t>
  </si>
  <si>
    <t>74636</t>
  </si>
  <si>
    <t>网店客户服务（项目式教材）（第2版）</t>
  </si>
  <si>
    <t>周艳红</t>
  </si>
  <si>
    <t>二维码、视频、教学资源包</t>
  </si>
  <si>
    <t>978-7-111-74636-2</t>
  </si>
  <si>
    <t>http://www.cmpedu.com/books/book/5607705.htm</t>
  </si>
  <si>
    <t>网店推广</t>
  </si>
  <si>
    <t>55573</t>
  </si>
  <si>
    <t>李平</t>
  </si>
  <si>
    <t>978-7-111-55573-5</t>
  </si>
  <si>
    <t>http://www.cmpedu.com/books/book/2062332.htm</t>
  </si>
  <si>
    <t>75410</t>
  </si>
  <si>
    <t>网店美工（第2版）</t>
  </si>
  <si>
    <t>黄振宁</t>
  </si>
  <si>
    <t>电子课件、二维码、视频、教案、超星学习通</t>
  </si>
  <si>
    <t>978-7-111-75410-7</t>
  </si>
  <si>
    <t>http://www.cmpedu.com/books/book/5607895.htm</t>
  </si>
  <si>
    <t>网店美工</t>
  </si>
  <si>
    <t>68147</t>
  </si>
  <si>
    <t>汪大木 魏忠 黄茂寨 王锦瑜 罗静 莫广胜</t>
  </si>
  <si>
    <t>电子课件、素材</t>
  </si>
  <si>
    <t>978-7-111-68147-2</t>
  </si>
  <si>
    <t>http://www.cmpedu.com/books/book/5604657.htm</t>
  </si>
  <si>
    <t>营销型网店美工</t>
  </si>
  <si>
    <t>55665</t>
  </si>
  <si>
    <t>纪晓远</t>
  </si>
  <si>
    <t>978-7-111-55665-7</t>
  </si>
  <si>
    <t>http://www.cmpedu.com/books/book/2065593.htm</t>
  </si>
  <si>
    <t>74837</t>
  </si>
  <si>
    <t>商品拍摄与图片处理（第2版）</t>
  </si>
  <si>
    <t>周林娥 焦志菲</t>
  </si>
  <si>
    <t>978-7-111-74837-3</t>
  </si>
  <si>
    <t>http://www.cmpedu.com/books/book/5607639.htm</t>
  </si>
  <si>
    <t>74276</t>
  </si>
  <si>
    <t>莫丽梅</t>
  </si>
  <si>
    <t>超星学习通用版</t>
  </si>
  <si>
    <t>978-7-111-74276-0</t>
  </si>
  <si>
    <t>http://www.cmpedu.com/books/book/5607322.htm</t>
  </si>
  <si>
    <t>网络编辑</t>
  </si>
  <si>
    <t>54556</t>
  </si>
  <si>
    <t>978-7-111-54556-9</t>
  </si>
  <si>
    <t>http://www.cmpedu.com/books/book/2065165.htm</t>
  </si>
  <si>
    <t>微店运营与管理</t>
  </si>
  <si>
    <t>56035</t>
  </si>
  <si>
    <t>高昊宇</t>
  </si>
  <si>
    <t>978-7-111-56035-7</t>
  </si>
  <si>
    <t>http://www.cmpedu.com/books/book/2062368.htm</t>
  </si>
  <si>
    <t>中职教材&gt;财经商贸大类&gt;经济贸易类</t>
  </si>
  <si>
    <t>75391</t>
  </si>
  <si>
    <t>外贸单证操作</t>
  </si>
  <si>
    <t>黄敏芳 王晓宁</t>
  </si>
  <si>
    <t>电子课件、二维码、视频、课程标准、练习解析、项目实训答案、补充知识材料、拓展阅读</t>
  </si>
  <si>
    <t>978-7-111-75391-9</t>
  </si>
  <si>
    <t>http://www.cmpedu.com/books/book/5607876.htm</t>
  </si>
  <si>
    <t>中职教材&gt;财经商贸大类&gt;物流类</t>
  </si>
  <si>
    <t>75108</t>
  </si>
  <si>
    <r>
      <rPr>
        <sz val="11"/>
        <color rgb="FF000000"/>
        <rFont val="宋体"/>
        <charset val="134"/>
      </rPr>
      <t>走进物流（第</t>
    </r>
    <r>
      <rPr>
        <sz val="11"/>
        <color rgb="FF000000"/>
        <rFont val="宋体"/>
        <charset val="0"/>
      </rPr>
      <t>3</t>
    </r>
    <r>
      <rPr>
        <sz val="11"/>
        <color rgb="FF000000"/>
        <rFont val="宋体"/>
        <charset val="134"/>
      </rPr>
      <t>版）</t>
    </r>
  </si>
  <si>
    <t>浙江省教育厅职成教教研室 郑王卉 于丽娟</t>
  </si>
  <si>
    <t>电子课件、二维码、教案、视频、习题答案、课程标准、拓展知识</t>
  </si>
  <si>
    <t>本书特色：
★“十四五”职业教育国家规划教材
★“从学生需求出发”，围绕着浙江省“选择性”构建起来的中职课程体系中的物流专业教学。
★通过生活案例向中职学生普及现代物流的基础知识。
★配有电子课件、课程标准、习题及答案；建议课时为72课时。</t>
  </si>
  <si>
    <t>978-7-111-75108-3</t>
  </si>
  <si>
    <t>http://www.cmpedu.com/books/book/5607786.htm</t>
  </si>
  <si>
    <t>智能仓储设备运行与维护</t>
  </si>
  <si>
    <t>76700</t>
  </si>
  <si>
    <t>刘志坚</t>
  </si>
  <si>
    <t>助教课件、二维码、助教视频、企业案例</t>
  </si>
  <si>
    <t>产教融合教材</t>
  </si>
  <si>
    <t>978-7-111-76700-8</t>
  </si>
  <si>
    <t>http://www.cmpedu.com/books/book/5608659.htm</t>
  </si>
  <si>
    <t>78833</t>
  </si>
  <si>
    <t>智慧仓配运营</t>
  </si>
  <si>
    <t>978-7-111-78833-1</t>
  </si>
  <si>
    <t>http://www.cmpedu.com/books/book/5609631.htm</t>
  </si>
  <si>
    <t>76120</t>
  </si>
  <si>
    <t>智慧物流基础</t>
  </si>
  <si>
    <t>季小雄</t>
  </si>
  <si>
    <t>978-7-111-76120-4</t>
  </si>
  <si>
    <t>http://www.cmpedu.com/books/book/5608432.htm</t>
  </si>
  <si>
    <t>智能物流技术</t>
  </si>
  <si>
    <t>67438</t>
  </si>
  <si>
    <t>彭宏春</t>
  </si>
  <si>
    <t>978-7-111-67438-2</t>
  </si>
  <si>
    <t>http://www.cmpedu.com/books/book/5604252.htm</t>
  </si>
  <si>
    <t>智慧物流与供应链基础</t>
  </si>
  <si>
    <t>71779</t>
  </si>
  <si>
    <t>孙明贺</t>
  </si>
  <si>
    <t>978-7-111-71779-9</t>
  </si>
  <si>
    <t>http://www.cmpedu.com/books/book/5606186.htm</t>
  </si>
  <si>
    <t>78676</t>
  </si>
  <si>
    <t>张庆梅</t>
  </si>
  <si>
    <t>978-7-111-78676-4</t>
  </si>
  <si>
    <t>http://www.cmpedu.com/books/book/5609627.htm</t>
  </si>
  <si>
    <t>76016</t>
  </si>
  <si>
    <t>智慧物流设备应用</t>
  </si>
  <si>
    <t>978-7-111-76016-0</t>
  </si>
  <si>
    <t>http://www.cmpedu.com/books/book/5608431.htm</t>
  </si>
  <si>
    <t>77966</t>
  </si>
  <si>
    <t>智慧物流技术与实务</t>
  </si>
  <si>
    <t>潘艳君 彭宏春</t>
  </si>
  <si>
    <t>978-7-111-77966-7</t>
  </si>
  <si>
    <t>http://www.cmpedu.com/books/book/5609316.htm</t>
  </si>
  <si>
    <t>79616</t>
  </si>
  <si>
    <t>物流项目运营</t>
  </si>
  <si>
    <t>孙明贺 李俊梅</t>
  </si>
  <si>
    <t>微课视频、多媒体课件、案例习题</t>
  </si>
  <si>
    <t>978-7-111-79616-9</t>
  </si>
  <si>
    <t>http://www.cmpedu.com/books/book/5610095.htm</t>
  </si>
  <si>
    <t>国际贸易实务</t>
  </si>
  <si>
    <t>43450</t>
  </si>
  <si>
    <t>978-7-111-43450-4</t>
  </si>
  <si>
    <t>http://www.cmpedu.com/books/book/2022914.htm</t>
  </si>
  <si>
    <t>商业业态知识（第2版）</t>
  </si>
  <si>
    <t>39262</t>
  </si>
  <si>
    <t>范磊</t>
  </si>
  <si>
    <t>978-7-111-39262-0</t>
  </si>
  <si>
    <t>http://www.cmpedu.com/books/book/2016741.htm</t>
  </si>
  <si>
    <t>76939</t>
  </si>
  <si>
    <t>货物学基础</t>
  </si>
  <si>
    <t>陈秀娟</t>
  </si>
  <si>
    <t>978-7-111-76939-2</t>
  </si>
  <si>
    <t>http://www.cmpedu.com/books/book/5608780.htm</t>
  </si>
  <si>
    <t>货物认知与养护</t>
  </si>
  <si>
    <t>35974</t>
  </si>
  <si>
    <t>吴晓斌</t>
  </si>
  <si>
    <t>978-7-111-35974-6</t>
  </si>
  <si>
    <t>http://www.cmpedu.com/books/book/2000120.htm</t>
  </si>
  <si>
    <t>出入库作业实务</t>
  </si>
  <si>
    <t>42854</t>
  </si>
  <si>
    <t>林勇平</t>
  </si>
  <si>
    <t>978-7-111-42854-1</t>
  </si>
  <si>
    <t>http://www.cmpedu.com/books/book/2021542.htm</t>
  </si>
  <si>
    <t>物流管理概论（第3版）</t>
  </si>
  <si>
    <t>52529</t>
  </si>
  <si>
    <t>何俊梅</t>
  </si>
  <si>
    <t>978-7-111-52529-5</t>
  </si>
  <si>
    <t>http://www.cmpedu.com/books/book/2052038.htm</t>
  </si>
  <si>
    <t>75006</t>
  </si>
  <si>
    <r>
      <rPr>
        <sz val="11"/>
        <color rgb="FF000000"/>
        <rFont val="宋体"/>
        <charset val="134"/>
      </rPr>
      <t>物流单证作业实务（第</t>
    </r>
    <r>
      <rPr>
        <sz val="11"/>
        <color rgb="FF000000"/>
        <rFont val="宋体"/>
        <charset val="0"/>
      </rPr>
      <t>2</t>
    </r>
    <r>
      <rPr>
        <sz val="11"/>
        <color rgb="FF000000"/>
        <rFont val="宋体"/>
        <charset val="134"/>
      </rPr>
      <t>版）</t>
    </r>
  </si>
  <si>
    <t>浙江省教育厅职成教教研室 王岩 于丽娟</t>
  </si>
  <si>
    <t>978-7-111-75006-2</t>
  </si>
  <si>
    <t>http://www.cmpedu.com/books/book/5607785.htm</t>
  </si>
  <si>
    <t>配送作业实务（第2版）</t>
  </si>
  <si>
    <t>33356</t>
  </si>
  <si>
    <t>李守斌</t>
  </si>
  <si>
    <t>978-7-111-33356-2</t>
  </si>
  <si>
    <t>http://www.cmpedu.com/books/book/168440.htm</t>
  </si>
  <si>
    <t>物流运输组织与管理（第3版）</t>
  </si>
  <si>
    <t>55544</t>
  </si>
  <si>
    <t>奉毅</t>
  </si>
  <si>
    <t>978-7-111-55544-5</t>
  </si>
  <si>
    <t>http://www.cmpedu.com/books/book/2062281.htm</t>
  </si>
  <si>
    <t>物流运输实务</t>
  </si>
  <si>
    <t>63785</t>
  </si>
  <si>
    <t>王爱霞</t>
  </si>
  <si>
    <t>978-7-111-63785-1</t>
  </si>
  <si>
    <t>http://www.cmpedu.com/books/book/5601141.htm</t>
  </si>
  <si>
    <t>运输作业实务（第2版）</t>
  </si>
  <si>
    <t>44531</t>
  </si>
  <si>
    <t>毛宁莉</t>
  </si>
  <si>
    <t>978-7-111-44531-9</t>
  </si>
  <si>
    <t>http://www.cmpedu.com/books/book/2025156.htm</t>
  </si>
  <si>
    <t>78361</t>
  </si>
  <si>
    <t>运输实务</t>
  </si>
  <si>
    <t>毕丽丽</t>
  </si>
  <si>
    <t>978-7-111-78361-9</t>
  </si>
  <si>
    <t>http://www.cmpedu.com/books/book/5609610.htm</t>
  </si>
  <si>
    <t>78495</t>
  </si>
  <si>
    <t>宁铁娜</t>
  </si>
  <si>
    <t>978-7-111-78495-1</t>
  </si>
  <si>
    <t>http://www.cmpedu.com/books/book/5609576.htm</t>
  </si>
  <si>
    <t>77916</t>
  </si>
  <si>
    <t>公路运输实务</t>
  </si>
  <si>
    <t>叶丽娜</t>
  </si>
  <si>
    <t>978-7-111-77916-2</t>
  </si>
  <si>
    <t>http://www.cmpedu.com/books/book/5609253.htm</t>
  </si>
  <si>
    <t>74626</t>
  </si>
  <si>
    <t>物流法律法规（第3版）</t>
  </si>
  <si>
    <t>李明玉 赵阳</t>
  </si>
  <si>
    <t>电子课件、二维码、视频 、模拟试卷、企业案例</t>
  </si>
  <si>
    <t>978-7-111-74626-3</t>
  </si>
  <si>
    <t>http://www.cmpedu.com/books/book/5607890.htm</t>
  </si>
  <si>
    <t>物流地理</t>
  </si>
  <si>
    <t>42766</t>
  </si>
  <si>
    <t>张志伟</t>
  </si>
  <si>
    <t>978-7-111-42766-7</t>
  </si>
  <si>
    <t>http://www.cmpedu.com/books/book/2066104.htm</t>
  </si>
  <si>
    <t>物流地理（第3版）</t>
  </si>
  <si>
    <t>63898</t>
  </si>
  <si>
    <t>张重晓</t>
  </si>
  <si>
    <t>978-7-111-63898-8</t>
  </si>
  <si>
    <t>http://www.cmpedu.com/books/book/5604919.htm</t>
  </si>
  <si>
    <t>物流企业管理（第3版）</t>
  </si>
  <si>
    <t>44933</t>
  </si>
  <si>
    <t>刘伍平</t>
  </si>
  <si>
    <t>978-7-111-44933-1</t>
  </si>
  <si>
    <t>http://www.cmpedu.com/books/book/2025931.htm</t>
  </si>
  <si>
    <t>物流仓储实务</t>
  </si>
  <si>
    <t>63784</t>
  </si>
  <si>
    <t>978-7-111-63784-4</t>
  </si>
  <si>
    <t>http://www.cmpedu.com/books/book/5601319.htm</t>
  </si>
  <si>
    <t>仓储作业实务</t>
  </si>
  <si>
    <t>66348</t>
  </si>
  <si>
    <t>浙江省教育厅职成教教研室 组编  商磊 庞志康 主编</t>
  </si>
  <si>
    <t>超星学习app</t>
  </si>
  <si>
    <t>978-7-111-66348-5</t>
  </si>
  <si>
    <t>http://www.cmpedu.com/books/book/5603340.htm</t>
  </si>
  <si>
    <t>仓储作业实务（第2版）</t>
  </si>
  <si>
    <t>57360</t>
  </si>
  <si>
    <t>刘毅</t>
  </si>
  <si>
    <t>978-7-111-57360-9</t>
  </si>
  <si>
    <t>http://www.cmpedu.com/books/book/2064300.htm</t>
  </si>
  <si>
    <t>仓储与配送管理（第2版）</t>
  </si>
  <si>
    <t>30077</t>
  </si>
  <si>
    <t>秦龙有</t>
  </si>
  <si>
    <t>978-7-111-30077-9</t>
  </si>
  <si>
    <t>http://www.cmpedu.com/books/book/2066069.htm</t>
  </si>
  <si>
    <t>叉车操作实务</t>
  </si>
  <si>
    <t>68193</t>
  </si>
  <si>
    <t>彭宏春 刘小畅</t>
  </si>
  <si>
    <t>电子课件、二维码、教学视频</t>
  </si>
  <si>
    <t>本书特色：
★本书为产教融合教材，结合中职生实际编写，突出叉车驾驶与维护两个方面的基本技能训练。
★采用任务引领教学法编写，将全书分为8个项目，包括走近叉车、识别常用类型叉车、认识叉车的总体结构、叉车驾驶基本操作规范及安全防范、叉车驾驶、叉车作业、诊断与排除叉车常见故障、维护与保养叉车。
★配有电子课件和操作规范等；扫描书中二维码可观看微课及实操视频。</t>
  </si>
  <si>
    <t>978-7-111-68193-9</t>
  </si>
  <si>
    <t>http://www.cmpedu.com/books/book/5604614.htm</t>
  </si>
  <si>
    <t>第三方物流运作实务（第2版）</t>
  </si>
  <si>
    <t>16319</t>
  </si>
  <si>
    <t>赵钧铎</t>
  </si>
  <si>
    <t>978-7-111-16319-0</t>
  </si>
  <si>
    <t>http://www.cmpedu.com/books/book/59084.htm</t>
  </si>
  <si>
    <t>供应链管理（第3版）</t>
  </si>
  <si>
    <t>52062</t>
  </si>
  <si>
    <t>978-7-111-52062-7</t>
  </si>
  <si>
    <t>http://www.cmpedu.com/books/book/2051830.htm</t>
  </si>
  <si>
    <t>国际物流与货运代理实务（第3版）</t>
  </si>
  <si>
    <t>52503</t>
  </si>
  <si>
    <t>龙桂先</t>
  </si>
  <si>
    <t>978-7-111-52503-5</t>
  </si>
  <si>
    <t>http://www.cmpedu.com/books/book/2052023.htm</t>
  </si>
  <si>
    <t>77077</t>
  </si>
  <si>
    <t>国际货运代理基础</t>
  </si>
  <si>
    <t>江民鑫</t>
  </si>
  <si>
    <t>978-7-111-77077-0</t>
  </si>
  <si>
    <t>http://www.cmpedu.com/books/book/5608829.htm</t>
  </si>
  <si>
    <t>国际货代实务</t>
  </si>
  <si>
    <t>72868</t>
  </si>
  <si>
    <t>978-7-111-72868-9</t>
  </si>
  <si>
    <t>http://www.cmpedu.com/books/book/5606713.htm</t>
  </si>
  <si>
    <t>民航国内货运销售实务</t>
  </si>
  <si>
    <t>58355</t>
  </si>
  <si>
    <t>杨晓青</t>
  </si>
  <si>
    <t>978-7-111-58355-4</t>
  </si>
  <si>
    <t>http://www.cmpedu.com/books/book/2065325.htm</t>
  </si>
  <si>
    <t>物流营销实务</t>
  </si>
  <si>
    <t>47302</t>
  </si>
  <si>
    <t>梁智慧</t>
  </si>
  <si>
    <t>978-7-111-47302-2</t>
  </si>
  <si>
    <t>http://www.cmpedu.com/books/book/2033235.htm</t>
  </si>
  <si>
    <t>物流客户服务</t>
  </si>
  <si>
    <t>42428</t>
  </si>
  <si>
    <t>张洪峰</t>
  </si>
  <si>
    <t>978-7-111-42428-4</t>
  </si>
  <si>
    <t>http://www.cmpedu.com/books/book/2020429.htm</t>
  </si>
  <si>
    <t>47295</t>
  </si>
  <si>
    <t>王淑荣</t>
  </si>
  <si>
    <t>978-7-111-47295-7</t>
  </si>
  <si>
    <t>http://www.cmpedu.com/books/book/2033358.htm</t>
  </si>
  <si>
    <t>55560</t>
  </si>
  <si>
    <t>苏虹</t>
  </si>
  <si>
    <t>978-7-111-55560-5</t>
  </si>
  <si>
    <t>http://www.cmpedu.com/books/book/2062318.htm</t>
  </si>
  <si>
    <t>79388</t>
  </si>
  <si>
    <t>物流设施设备应用</t>
  </si>
  <si>
    <t>张莉</t>
  </si>
  <si>
    <t>978-7-111-79388-5</t>
  </si>
  <si>
    <t>http://www.cmpedu.com/books/book/5609973.htm</t>
  </si>
  <si>
    <t>78973</t>
  </si>
  <si>
    <t>彭宏春 袁森</t>
  </si>
  <si>
    <t>978-7-111-78973-4</t>
  </si>
  <si>
    <t>http://www.cmpedu.com/books/book/5609858.htm</t>
  </si>
  <si>
    <t>74928</t>
  </si>
  <si>
    <t>物流设备操作与维护（第2版）</t>
  </si>
  <si>
    <t>浙江省教育厅职成教教研室 组编 尚磊 于丽娟</t>
  </si>
  <si>
    <t>助教课件、二维码教学视频、教案、习题答案、课程标准、拓展知识</t>
  </si>
  <si>
    <t>978-7-111-74928-8</t>
  </si>
  <si>
    <t>http://www.cmpedu.com/books/book/5607711.htm</t>
  </si>
  <si>
    <t>物流设备操作</t>
  </si>
  <si>
    <t>47725</t>
  </si>
  <si>
    <t>潘艳君</t>
  </si>
  <si>
    <t>978-7-111-47725-9</t>
  </si>
  <si>
    <t>http://www.cmpedu.com/books/book/2035831.htm</t>
  </si>
  <si>
    <t>集装箱运输与多式联运实务</t>
  </si>
  <si>
    <t>34137</t>
  </si>
  <si>
    <t>刘雪梅</t>
  </si>
  <si>
    <t>978-7-111-34137-6</t>
  </si>
  <si>
    <t>http://www.cmpedu.com/books/book/2065749.htm</t>
  </si>
  <si>
    <t>集装箱码头业务操作</t>
  </si>
  <si>
    <t>49493</t>
  </si>
  <si>
    <t>王岩</t>
  </si>
  <si>
    <t>978-7-111-49493-5</t>
  </si>
  <si>
    <t>http://www.cmpedu.com/books/book/2044082.htm</t>
  </si>
  <si>
    <t>集装箱运输实务（第2版）</t>
  </si>
  <si>
    <t>17514</t>
  </si>
  <si>
    <t>汪益兵</t>
  </si>
  <si>
    <t>978-7-111-17514-8</t>
  </si>
  <si>
    <t>http://www.cmpedu.com/books/book/59001.htm</t>
  </si>
  <si>
    <t>快递业务操作</t>
  </si>
  <si>
    <t>60559</t>
  </si>
  <si>
    <t>王铁牛</t>
  </si>
  <si>
    <t>978-7-111-60559-1</t>
  </si>
  <si>
    <t>http://www.cmpedu.com/books/book/5585207.htm</t>
  </si>
  <si>
    <t>快递运营管理</t>
  </si>
  <si>
    <t>69842</t>
  </si>
  <si>
    <t>林秋意</t>
  </si>
  <si>
    <t>978-7-111-69842-5</t>
  </si>
  <si>
    <t>http://www.cmpedu.com/books/book/5605425.htm</t>
  </si>
  <si>
    <t>快递运营管理工作页</t>
  </si>
  <si>
    <t>69886</t>
  </si>
  <si>
    <t>978-7-111-69886-9</t>
  </si>
  <si>
    <t>http://www.cmpedu.com/books/book/5605422.htm</t>
  </si>
  <si>
    <t>物流信息技术（第2版）</t>
  </si>
  <si>
    <t>32370</t>
  </si>
  <si>
    <t>978-7-111-32370-9</t>
  </si>
  <si>
    <t>http://www.cmpedu.com/books/book/64698.htm</t>
  </si>
  <si>
    <t>物流营销基础与实务（第2版）</t>
  </si>
  <si>
    <t>31475</t>
  </si>
  <si>
    <t>詹春燕</t>
  </si>
  <si>
    <t>978-7-111-31475-2</t>
  </si>
  <si>
    <t>http://www.cmpedu.com/books/book/64363.htm</t>
  </si>
  <si>
    <t>采购实务（第2版）</t>
  </si>
  <si>
    <t>52711</t>
  </si>
  <si>
    <t>978-7-111-52711-4</t>
  </si>
  <si>
    <t>http://www.cmpedu.com/books/book/2052719.htm</t>
  </si>
  <si>
    <t>现代物流采购（第2版）</t>
  </si>
  <si>
    <t>16314</t>
  </si>
  <si>
    <t>978-7-111-16314-5</t>
  </si>
  <si>
    <t>http://www.cmpedu.com/books/book/2065871.htm</t>
  </si>
  <si>
    <t>现代物流设备与设施（第3版）</t>
  </si>
  <si>
    <t>46959</t>
  </si>
  <si>
    <t>伍玉坤</t>
  </si>
  <si>
    <t>978-7-111-46959-9</t>
  </si>
  <si>
    <t>http://www.cmpedu.com/books/book/2032028.htm</t>
  </si>
  <si>
    <t>中职教材&gt;财经商贸大类&gt;金融类</t>
  </si>
  <si>
    <t>金融客户服务与技巧</t>
  </si>
  <si>
    <t>42573</t>
  </si>
  <si>
    <t>陈捷</t>
  </si>
  <si>
    <t>978-7-111-42573-1</t>
  </si>
  <si>
    <t>http://www.cmpedu.com/books/book/2021170.htm</t>
  </si>
  <si>
    <t>中职教材&gt;旅游大类</t>
  </si>
  <si>
    <t>中职教材&gt;旅游大类&gt;旅游类</t>
  </si>
  <si>
    <t>邮轮服务与管理</t>
  </si>
  <si>
    <t>49749</t>
  </si>
  <si>
    <t>何晓颖</t>
  </si>
  <si>
    <t>978-7-111-49749-3</t>
  </si>
  <si>
    <t>http://www.cmpedu.com/books/book/2045510.htm</t>
  </si>
  <si>
    <t>旅游服务礼仪技能实训（第2版）</t>
  </si>
  <si>
    <t>48583</t>
  </si>
  <si>
    <t>李祝舜</t>
  </si>
  <si>
    <t>978-7-111-48583-4</t>
  </si>
  <si>
    <t>http://www.cmpedu.com/books/book/2041151.htm</t>
  </si>
  <si>
    <t>中职教材&gt;旅游大类&gt;餐饮类</t>
  </si>
  <si>
    <t>现代酒店管理</t>
  </si>
  <si>
    <t>58824</t>
  </si>
  <si>
    <t>周丽颖</t>
  </si>
  <si>
    <t>978-7-111-58824-5</t>
  </si>
  <si>
    <t>http://www.cmpedu.com/books/book/2065990.htm</t>
  </si>
  <si>
    <t>客房服务技能实训（第3版）</t>
  </si>
  <si>
    <t>68354</t>
  </si>
  <si>
    <t>张志佳 王利荣</t>
  </si>
  <si>
    <t>本书特色：
★“十四五”职业教育国家规划教材
★教育部中等职业教育改革创新示范教材
★本书是一本高星级饭店客房服务的实训教材，包括客房服务工作的九个项目。
★每个任务都包括理论知识、能力点、学习目标、学习准备、技能训练、学习评价等内容。
★各项目均配备了微课视频，通过真人实景的操作演示，扫描书中二维码可观看。
★配有电子课件、试题及答案。</t>
  </si>
  <si>
    <t>978-7-111-68354-4</t>
  </si>
  <si>
    <t>http://www.cmpedu.com/books/book/5604794.htm</t>
  </si>
  <si>
    <t>调酒技艺</t>
  </si>
  <si>
    <t>76677</t>
  </si>
  <si>
    <t>左琼  冉景渊</t>
  </si>
  <si>
    <t>教学课件、二维码、视频、教学素材、参考试卷、习题答案</t>
  </si>
  <si>
    <t>978-7-111-76677-3</t>
  </si>
  <si>
    <t>http://www.cmpedu.com/books/book/5608638.htm</t>
  </si>
  <si>
    <t>咖啡制作</t>
  </si>
  <si>
    <t>76469</t>
  </si>
  <si>
    <t>冉俊江 杨瑞</t>
  </si>
  <si>
    <t>教学课件、二维码、视频、教学素材、习题答案</t>
  </si>
  <si>
    <t>978-7-111-76469-4</t>
  </si>
  <si>
    <t>http://www.cmpedu.com/books/book/5608602.htm</t>
  </si>
  <si>
    <t>茶艺实训教程</t>
  </si>
  <si>
    <t>58406</t>
  </si>
  <si>
    <t xml:space="preserve">濮元生 朱志萍 </t>
  </si>
  <si>
    <t>978-7-111-58406-3</t>
  </si>
  <si>
    <t>http://www.cmpedu.com/books/book/2065243.htm</t>
  </si>
  <si>
    <t>中职教材&gt;教育与体育大类</t>
  </si>
  <si>
    <t>中职教材&gt;教育与体育大类&gt;教育类</t>
  </si>
  <si>
    <t>钢琴与幼儿歌曲伴奏</t>
  </si>
  <si>
    <t>70787</t>
  </si>
  <si>
    <t>李然</t>
  </si>
  <si>
    <t>978-7-111-70787-5</t>
  </si>
  <si>
    <t>http://www.cmpedu.com/books/book/5605945.htm</t>
  </si>
  <si>
    <t>幼儿园教育活动设计与指导（体能）</t>
  </si>
  <si>
    <t>75634</t>
  </si>
  <si>
    <t>张丹  徐春良  俞裕芝</t>
  </si>
  <si>
    <t>978-7-111-75634-7</t>
  </si>
  <si>
    <t>http://www.cmpedu.com/books/book/5607947.htm</t>
  </si>
  <si>
    <t>促进儿童社会性和情绪的发展--基于教师的反思性实践</t>
  </si>
  <si>
    <t>48960</t>
  </si>
  <si>
    <t>Janice E. Katz</t>
  </si>
  <si>
    <t>学前教育精品译丛</t>
  </si>
  <si>
    <t>978-7-111-48960-3</t>
  </si>
  <si>
    <t>http://www.cmpedu.com/books/book/2046500.htm</t>
  </si>
  <si>
    <t>幼儿园保育（第2版）</t>
  </si>
  <si>
    <t>77105</t>
  </si>
  <si>
    <t>芦爱军</t>
  </si>
  <si>
    <t>教学课件、二维码</t>
  </si>
  <si>
    <t>978-7-111-77105-0</t>
  </si>
  <si>
    <t>http://www.cmpedu.com/books/book/5608877.htm</t>
  </si>
  <si>
    <t>唱歌与幼儿歌曲弹唱</t>
  </si>
  <si>
    <t>53536</t>
  </si>
  <si>
    <t>孙艳梅</t>
  </si>
  <si>
    <t>978-7-111-53536-2</t>
  </si>
  <si>
    <t>http://www.cmpedu.com/books/book/2053094.htm</t>
  </si>
  <si>
    <t>绘画基础</t>
  </si>
  <si>
    <t>47857</t>
  </si>
  <si>
    <t>初磊 冯程程</t>
  </si>
  <si>
    <t>978-7-111-47857-7</t>
  </si>
  <si>
    <t>http://www.cmpedu.com/books/book/2054586.htm</t>
  </si>
  <si>
    <t>79775</t>
  </si>
  <si>
    <t>素描绘画基础</t>
  </si>
  <si>
    <r>
      <rPr>
        <sz val="11"/>
        <color rgb="FF000000"/>
        <rFont val="宋体"/>
        <charset val="134"/>
      </rPr>
      <t>尚文阔</t>
    </r>
    <r>
      <rPr>
        <sz val="11"/>
        <color rgb="FF000000"/>
        <rFont val="宋体"/>
        <charset val="0"/>
      </rPr>
      <t xml:space="preserve"> </t>
    </r>
    <r>
      <rPr>
        <sz val="11"/>
        <color rgb="FF000000"/>
        <rFont val="宋体"/>
        <charset val="134"/>
      </rPr>
      <t>杨玲玲</t>
    </r>
  </si>
  <si>
    <t>978-7-111-79775-3</t>
  </si>
  <si>
    <t>http://www.cmpedu.com/books/book/5610126.htm</t>
  </si>
  <si>
    <t>中职教材&gt;轻工纺织大类</t>
  </si>
  <si>
    <t>中职教材&gt;轻工纺织大类&gt;纺织服装类</t>
  </si>
  <si>
    <t>服装设计实用教程</t>
  </si>
  <si>
    <t>62567</t>
  </si>
  <si>
    <t>严亦红</t>
  </si>
  <si>
    <t>978-7-111-62567-4</t>
  </si>
  <si>
    <t>http://www.cmpedu.com/books/book/5600821.htm</t>
  </si>
  <si>
    <t>服装美术基础</t>
  </si>
  <si>
    <t>43236</t>
  </si>
  <si>
    <t>林叶</t>
  </si>
  <si>
    <t>978-7-111-43236-4</t>
  </si>
  <si>
    <t>http://www.cmpedu.com/books/book/2024123.htm</t>
  </si>
  <si>
    <t>CorelDRAW服装设计实例</t>
  </si>
  <si>
    <t>41312</t>
  </si>
  <si>
    <t>王蓓丽</t>
  </si>
  <si>
    <t>978-7-111-41312-7</t>
  </si>
  <si>
    <t>http://www.cmpedu.com/books/book/2018837.htm</t>
  </si>
  <si>
    <t>服装生产管理</t>
  </si>
  <si>
    <t>45396</t>
  </si>
  <si>
    <t>吴京原</t>
  </si>
  <si>
    <t>978-7-111-45396-3</t>
  </si>
  <si>
    <t>http://www.cmpedu.com/books/book/2026928.htm</t>
  </si>
  <si>
    <t>技师学院、技工学校教材</t>
  </si>
  <si>
    <t>技师学院、技工学校教材&gt;机械类技工学校教材</t>
  </si>
  <si>
    <t>电力拖动与控制（第2版）</t>
  </si>
  <si>
    <t>42354</t>
  </si>
  <si>
    <t>978-7-111-42354-6</t>
  </si>
  <si>
    <t>http://www.cmpedu.com/books/book/2021528.htm</t>
  </si>
  <si>
    <t>钳工工艺学（第5版、含习题集）</t>
  </si>
  <si>
    <t>43085</t>
  </si>
  <si>
    <t>李昌年</t>
  </si>
  <si>
    <t>978-7-111-43085-8</t>
  </si>
  <si>
    <t>http://www.cmpedu.com/books/book/2034342.htm</t>
  </si>
  <si>
    <t>技师学院、技工学校教材&gt;双元制培训机械专业理论教材</t>
  </si>
  <si>
    <t>机械工人专业计算</t>
  </si>
  <si>
    <t>04536</t>
  </si>
  <si>
    <t>双元制培训机械专业理论教材编委会 编</t>
  </si>
  <si>
    <t>7-111-04536-X</t>
  </si>
  <si>
    <t>http://www.cmpedu.com/books/book/5519696.htm</t>
  </si>
  <si>
    <t>机械工人专业工艺－基础分册</t>
  </si>
  <si>
    <t>06369</t>
  </si>
  <si>
    <t>双元制培训机械专业理论教材编委会编</t>
  </si>
  <si>
    <t>7-111-06369-4</t>
  </si>
  <si>
    <t>http://www.cmpedu.com/books/book/2066542.htm</t>
  </si>
  <si>
    <t>机械工人专业制图</t>
  </si>
  <si>
    <t>06131</t>
  </si>
  <si>
    <t>7-111-06131-4</t>
  </si>
  <si>
    <t>http://www.cmpedu.com/books/book/2066534.htm</t>
  </si>
  <si>
    <t>技师学院、技工学校教材&gt;技师学院系列规划教材</t>
  </si>
  <si>
    <t>职业素养与就业指导</t>
  </si>
  <si>
    <t>63158</t>
  </si>
  <si>
    <t>任庆凤 李兴华</t>
  </si>
  <si>
    <t>978-7-111-63158-3</t>
  </si>
  <si>
    <t>http://www.cmpedu.com/books/book/5600560.htm</t>
  </si>
  <si>
    <t>职业核心能力基础训练</t>
  </si>
  <si>
    <t>47164</t>
  </si>
  <si>
    <t>尹凤霞</t>
  </si>
  <si>
    <t>978-7-111-47164-6</t>
  </si>
  <si>
    <t>http://www.cmpedu.com/books/book/2033356.htm</t>
  </si>
  <si>
    <t>行动导向应用文写作</t>
  </si>
  <si>
    <t>40859</t>
  </si>
  <si>
    <t>李文娟</t>
  </si>
  <si>
    <t>978-7-111-40859-8</t>
  </si>
  <si>
    <t>http://www.cmpedu.com/books/book/2018828.htm</t>
  </si>
  <si>
    <t>就业与创业指导</t>
  </si>
  <si>
    <t>38980</t>
  </si>
  <si>
    <t>李 伟</t>
  </si>
  <si>
    <t>978-7-111-38980-4</t>
  </si>
  <si>
    <t>http://www.cmpedu.com/books/book/2015030.htm</t>
  </si>
  <si>
    <t>Photoshop平面设计实例教程（任务驱动模式）</t>
  </si>
  <si>
    <t>40834</t>
  </si>
  <si>
    <t>凌韧方</t>
  </si>
  <si>
    <t>978-7-111-40834-5</t>
  </si>
  <si>
    <t>http://www.cmpedu.com/books/book/2018521.htm</t>
  </si>
  <si>
    <t>机械制图与计算机绘图（少学时·任务驱动模式）</t>
  </si>
  <si>
    <t>38890</t>
  </si>
  <si>
    <t>王怀英</t>
  </si>
  <si>
    <t>978-7-111-38890-6</t>
  </si>
  <si>
    <t>http://www.cmpedu.com/books/book/2063398.htm</t>
  </si>
  <si>
    <t>零件测绘</t>
  </si>
  <si>
    <t>47862</t>
  </si>
  <si>
    <t>康建青</t>
  </si>
  <si>
    <t>978-7-111-47862-1</t>
  </si>
  <si>
    <t>http://www.cmpedu.com/books/book/2064611.htm</t>
  </si>
  <si>
    <t>零件检测与质量分析</t>
  </si>
  <si>
    <t>52515</t>
  </si>
  <si>
    <t>杨佳慧</t>
  </si>
  <si>
    <t>978-7-111-52515-8</t>
  </si>
  <si>
    <t>http://www.cmpedu.com/books/book/2052028.htm</t>
  </si>
  <si>
    <t>50881</t>
  </si>
  <si>
    <t>978-7-111-50881-6</t>
  </si>
  <si>
    <t>http://www.cmpedu.com/books/book/2049362.htm</t>
  </si>
  <si>
    <t>钳工工艺与综合技能训练（理实一体化）</t>
  </si>
  <si>
    <t>38935</t>
  </si>
  <si>
    <t>978-7-111-38935-4</t>
  </si>
  <si>
    <t>http://www.cmpedu.com/books/book/2015791.htm</t>
  </si>
  <si>
    <t>装配钳工工艺与实训（任务驱动模式）</t>
  </si>
  <si>
    <t>42334</t>
  </si>
  <si>
    <t>孙晓华</t>
  </si>
  <si>
    <t>978-7-111-42334-8</t>
  </si>
  <si>
    <t>http://www.cmpedu.com/books/book/2021603.htm</t>
  </si>
  <si>
    <t>焊接工艺与技能训练（任务驱动模式）</t>
  </si>
  <si>
    <t>47273</t>
  </si>
  <si>
    <t>姜波</t>
  </si>
  <si>
    <t>978-7-111-47273-5</t>
  </si>
  <si>
    <t>http://www.cmpedu.com/books/book/2041122.htm</t>
  </si>
  <si>
    <t>机床电气检修（任务驱动模式）</t>
  </si>
  <si>
    <t>49237</t>
  </si>
  <si>
    <t>电子教案网上下载</t>
  </si>
  <si>
    <t>978-7-111-49237-5</t>
  </si>
  <si>
    <t>http://www.cmpedu.com/books/book/2046120.htm</t>
  </si>
  <si>
    <t>直流调速技术（任务驱动模式）</t>
  </si>
  <si>
    <t>45571</t>
  </si>
  <si>
    <t>978-7-111-45571-4</t>
  </si>
  <si>
    <t>http://www.cmpedu.com/books/book/2029564.htm</t>
  </si>
  <si>
    <t>变频技术及应用（任务驱动模式）</t>
  </si>
  <si>
    <t>49215</t>
  </si>
  <si>
    <t>邹火军</t>
  </si>
  <si>
    <t>978-7-111-49215-3</t>
  </si>
  <si>
    <t>http://www.cmpedu.com/books/book/2045188.htm</t>
  </si>
  <si>
    <t>电工电子技术基础与应用</t>
  </si>
  <si>
    <t>38820</t>
  </si>
  <si>
    <t>孙泰旭</t>
  </si>
  <si>
    <t>978-7-111-38820-3</t>
  </si>
  <si>
    <t>http://www.cmpedu.com/books/book/2015790.htm</t>
  </si>
  <si>
    <t>电机与变压器（项目式.含习题册）</t>
  </si>
  <si>
    <t>38815</t>
  </si>
  <si>
    <t>朱志良</t>
  </si>
  <si>
    <t>978-7-111-38815-9</t>
  </si>
  <si>
    <t>http://www.cmpedu.com/books/book/2015789.htm</t>
  </si>
  <si>
    <t>电子CAD（任务驱动模式）—Protel DXP 2004 SP2</t>
  </si>
  <si>
    <t>41155</t>
  </si>
  <si>
    <t>刘晓书</t>
  </si>
  <si>
    <t>978-7-111-41155-0</t>
  </si>
  <si>
    <t>http://www.cmpedu.com/books/book/2018600.htm</t>
  </si>
  <si>
    <t>电梯结构原理与安装维修（任务驱动模式）（第2版）</t>
  </si>
  <si>
    <t>75334</t>
  </si>
  <si>
    <t>薛营 冯志坚</t>
  </si>
  <si>
    <t>978-7-111-75334-6</t>
  </si>
  <si>
    <t>http://www.cmpedu.com/books/book/5608126.htm</t>
  </si>
  <si>
    <t>培训教材</t>
  </si>
  <si>
    <t>培训教材&gt;国家职业技能等级认定培训教材</t>
  </si>
  <si>
    <t>79370</t>
  </si>
  <si>
    <t>职业培训师培训教程（三级）</t>
  </si>
  <si>
    <t>毕结礼</t>
  </si>
  <si>
    <t>978-7-111-79370-0</t>
  </si>
  <si>
    <t>http://www.cmpedu.com/books/book/5609896.htm</t>
  </si>
  <si>
    <t>钳工（初级）</t>
  </si>
  <si>
    <t>75848</t>
  </si>
  <si>
    <t>胡家富</t>
  </si>
  <si>
    <t>在线题库</t>
  </si>
  <si>
    <t>国家职业技能等级认定培训教材</t>
  </si>
  <si>
    <t>978-7-111-75848-8</t>
  </si>
  <si>
    <t>http://www.cmpedu.com/books/book/5608666.htm</t>
  </si>
  <si>
    <t>钳工（中级）</t>
  </si>
  <si>
    <t>76907</t>
  </si>
  <si>
    <r>
      <rPr>
        <sz val="11"/>
        <color rgb="FF000000"/>
        <rFont val="宋体"/>
        <charset val="134"/>
      </rPr>
      <t>国家职业技能等级认定培训教材</t>
    </r>
    <r>
      <rPr>
        <sz val="11"/>
        <color rgb="FF000000"/>
        <rFont val="宋体"/>
        <charset val="0"/>
      </rPr>
      <t xml:space="preserve"> </t>
    </r>
  </si>
  <si>
    <t>978-7-111-76907-1</t>
  </si>
  <si>
    <t>http://www.cmpedu.com/books/book/5608886.htm</t>
  </si>
  <si>
    <t>钳工（高级）</t>
  </si>
  <si>
    <t>76057</t>
  </si>
  <si>
    <t>978-7-111-76057-3</t>
  </si>
  <si>
    <t>http://www.cmpedu.com/books/book/5608665.htm</t>
  </si>
  <si>
    <t>铣工（初级）</t>
  </si>
  <si>
    <t>68722</t>
  </si>
  <si>
    <t>天空讲堂APP</t>
  </si>
  <si>
    <t>978-7-111-68722-1</t>
  </si>
  <si>
    <t>http://www.cmpedu.com/books/book/5605454.htm</t>
  </si>
  <si>
    <t>铣工（中级）</t>
  </si>
  <si>
    <t>68850</t>
  </si>
  <si>
    <t>978-7-111-68850-1</t>
  </si>
  <si>
    <t>http://www.cmpedu.com/books/book/5605474.htm</t>
  </si>
  <si>
    <t>电工（初级）</t>
  </si>
  <si>
    <t>66767</t>
  </si>
  <si>
    <t>阎伟</t>
  </si>
  <si>
    <t>视频资源、PPT课件、题库</t>
  </si>
  <si>
    <t>978-7-111-66767-4</t>
  </si>
  <si>
    <t>http://www.cmpedu.com/books/book/5605072.htm</t>
  </si>
  <si>
    <t>电工（中级）</t>
  </si>
  <si>
    <t>71267</t>
  </si>
  <si>
    <t>王兆晶  阎伟</t>
  </si>
  <si>
    <t>978-7-111-71267-1</t>
  </si>
  <si>
    <t>http://www.cmpedu.com/books/book/5606354.htm</t>
  </si>
  <si>
    <t>电工（高级）</t>
  </si>
  <si>
    <t>72333</t>
  </si>
  <si>
    <t>王兆晶</t>
  </si>
  <si>
    <t>国家职业技能等级认定培训教材 高技能人才培养用书</t>
  </si>
  <si>
    <t>978-7-111-72333-2</t>
  </si>
  <si>
    <t>http://www.cmpedu.com/books/book/5606983.htm</t>
  </si>
  <si>
    <t>电工（技师、高级技师）</t>
  </si>
  <si>
    <t>67665</t>
  </si>
  <si>
    <t>978-7-111-67665-2</t>
  </si>
  <si>
    <t>http://www.cmpedu.com/books/book/5605071.htm</t>
  </si>
  <si>
    <t>77807</t>
  </si>
  <si>
    <t>电工（高级工）</t>
  </si>
  <si>
    <t>金凌芳</t>
  </si>
  <si>
    <t>978-7-111-77807-3</t>
  </si>
  <si>
    <t>http://www.cmpedu.com/books/book/5609251.htm</t>
  </si>
  <si>
    <t>75345</t>
  </si>
  <si>
    <t>王建 张宏 崔书华</t>
  </si>
  <si>
    <t>技能等级认定指导丛书</t>
  </si>
  <si>
    <t>978-7-111-75345-2</t>
  </si>
  <si>
    <t>http://www.cmpedu.com/books/book/5608131.htm</t>
  </si>
  <si>
    <t>电工中级取证培训教程（微课视频版）</t>
  </si>
  <si>
    <t>75138</t>
  </si>
  <si>
    <t>廖景威 李冠斌</t>
  </si>
  <si>
    <t>978-7-111-75138-0</t>
  </si>
  <si>
    <t>http://www.cmpedu.com/books/book/5608094.htm</t>
  </si>
  <si>
    <t>电工高级取证培训教程（微课视频版）</t>
  </si>
  <si>
    <t>75487</t>
  </si>
  <si>
    <t>廖景威 刘丹</t>
  </si>
  <si>
    <t>二维码、视频、练习试题库参考答案</t>
  </si>
  <si>
    <t>978-7-111-75487-9</t>
  </si>
  <si>
    <t>http://www.cmpedu.com/books/book/5608104.htm</t>
  </si>
  <si>
    <t>75844</t>
  </si>
  <si>
    <t>工业机器人系统运维员（中级）</t>
  </si>
  <si>
    <t>宋永昌 张宏 刘振兴</t>
  </si>
  <si>
    <t>978-7-111-75844-0</t>
  </si>
  <si>
    <t>http://www.cmpedu.com/books/book/5608250.htm</t>
  </si>
  <si>
    <t>79340</t>
  </si>
  <si>
    <t>工业机器人系统运维员（高级）</t>
  </si>
  <si>
    <t>黄志琨 宋永昌 史海威</t>
  </si>
  <si>
    <t>978-7-111-79340-3</t>
  </si>
  <si>
    <t>http://www.cmpedu.com/books/book/5609997.htm</t>
  </si>
  <si>
    <t>工业机器人系统操作员（中级）</t>
  </si>
  <si>
    <t>76156</t>
  </si>
  <si>
    <t>刘志辉 王枫清 郝鑫虎</t>
  </si>
  <si>
    <t>978-7-111-76156-3</t>
  </si>
  <si>
    <t>http://www.cmpedu.com/books/book/5608403.htm</t>
  </si>
  <si>
    <t>工业机器人系统操作员（高级）</t>
  </si>
  <si>
    <t>75631</t>
  </si>
  <si>
    <t>卫家鹏 张鹤鸣 于海</t>
  </si>
  <si>
    <t>978-7-111-75631-6</t>
  </si>
  <si>
    <t>http://www.cmpedu.com/books/book/5608193.htm</t>
  </si>
  <si>
    <t>78244</t>
  </si>
  <si>
    <t>商用车装调工（初中高级工）</t>
  </si>
  <si>
    <t>中国人才研究会汽车人才专业委员会 魏渊</t>
  </si>
  <si>
    <t>978-7-111-78244-5</t>
  </si>
  <si>
    <t>http://www.cmpedu.com/books/book/5609500.htm</t>
  </si>
  <si>
    <t>汽车维修工——汽车车身涂装修复工（初级 中级 高级）</t>
  </si>
  <si>
    <t>72305</t>
  </si>
  <si>
    <t>于传功</t>
  </si>
  <si>
    <t>978-7-111-72305-9</t>
  </si>
  <si>
    <t>http://www.cmpedu.com/books/book/5606462.htm</t>
  </si>
  <si>
    <t>汽车维修工（初级）</t>
  </si>
  <si>
    <t>65243</t>
  </si>
  <si>
    <t>祖国海 潘艳华</t>
  </si>
  <si>
    <t>978-7-111-65243-4</t>
  </si>
  <si>
    <t>http://www.cmpedu.com/books/book/5605014.htm</t>
  </si>
  <si>
    <t>65245</t>
  </si>
  <si>
    <t>978-7-111-65245-8</t>
  </si>
  <si>
    <t>http://www.cmpedu.com/books/book/5605028.htm</t>
  </si>
  <si>
    <t>汽车维修工（高级）</t>
  </si>
  <si>
    <t>65246</t>
  </si>
  <si>
    <t>978-7-111-65246-5</t>
  </si>
  <si>
    <t>http://www.cmpedu.com/books/book/5605074.htm</t>
  </si>
  <si>
    <t>汽车维修工（技师、高级技师）</t>
  </si>
  <si>
    <t>73346</t>
  </si>
  <si>
    <t>国家职业技能等级认定培训教材编审委员会</t>
  </si>
  <si>
    <t>978-7-111-73346-1</t>
  </si>
  <si>
    <t>http://www.cmpedu.com/books/book/5607040.htm</t>
  </si>
  <si>
    <t>汽车维修工试题库（高级）</t>
  </si>
  <si>
    <t>68782</t>
  </si>
  <si>
    <t>978-7-111-68782-5</t>
  </si>
  <si>
    <t>http://www.cmpedu.com/books/book/5605035.htm</t>
  </si>
  <si>
    <t>汽车维修工试题库（中级）</t>
  </si>
  <si>
    <t>65248</t>
  </si>
  <si>
    <t>978-7-111-65248-9</t>
  </si>
  <si>
    <t>http://www.cmpedu.com/books/book/5605046.htm</t>
  </si>
  <si>
    <t>汽车维修工试题库-汽车维修检验工、汽车机械维修工、汽车电器维修工（初级）</t>
  </si>
  <si>
    <t>65247</t>
  </si>
  <si>
    <t>祖国海 潘艳华 编</t>
  </si>
  <si>
    <t>978-7-111-65247-2</t>
  </si>
  <si>
    <t>http://www.cmpedu.com/books/book/5605027.htm</t>
  </si>
  <si>
    <t>汽车维修工试题库-汽车维修检验工、汽车机械维修工、汽车电器维修工（技师、高级技师）</t>
  </si>
  <si>
    <t>74612</t>
  </si>
  <si>
    <t>边辉 李兵</t>
  </si>
  <si>
    <t>978-7-111-74612-6</t>
  </si>
  <si>
    <t>http://www.cmpedu.com/books/book/5607540.htm</t>
  </si>
  <si>
    <t>车工（初级）</t>
  </si>
  <si>
    <t>68382</t>
  </si>
  <si>
    <t>徐彬</t>
  </si>
  <si>
    <t>978-7-111-68382-7</t>
  </si>
  <si>
    <t>http://www.cmpedu.com/books/book/5605343.htm</t>
  </si>
  <si>
    <t>车工（中级）</t>
  </si>
  <si>
    <t>67964</t>
  </si>
  <si>
    <t>978-7-111-67964-6</t>
  </si>
  <si>
    <t>http://www.cmpedu.com/books/book/5605284.htm</t>
  </si>
  <si>
    <t>车工试题库（初级、中级）</t>
  </si>
  <si>
    <t>69392</t>
  </si>
  <si>
    <t>978-7-111-69392-5</t>
  </si>
  <si>
    <t>http://www.cmpedu.com/books/book/5605281.htm</t>
  </si>
  <si>
    <t>77228</t>
  </si>
  <si>
    <t>数控车工（中级）</t>
  </si>
  <si>
    <t>崔兆华</t>
  </si>
  <si>
    <t>978-7-111-77228-6</t>
  </si>
  <si>
    <t>http://www.cmpedu.com/books/book/5609044.htm</t>
  </si>
  <si>
    <t>焊工（初级）</t>
  </si>
  <si>
    <t>74481</t>
  </si>
  <si>
    <t>刘昌盛 周永东</t>
  </si>
  <si>
    <t>978-7-111-74481-8</t>
  </si>
  <si>
    <t>http://www.cmpedu.com/books/book/5607709.htm</t>
  </si>
  <si>
    <t>焊工（中级）</t>
  </si>
  <si>
    <t>76020</t>
  </si>
  <si>
    <t>朱献 王波</t>
  </si>
  <si>
    <t>978-7-111-76020-7</t>
  </si>
  <si>
    <t>http://www.cmpedu.com/books/book/5608476.htm</t>
  </si>
  <si>
    <t>焊工（高级）</t>
  </si>
  <si>
    <t>75349</t>
  </si>
  <si>
    <t>周永东 吴宪宏</t>
  </si>
  <si>
    <t>978-7-111-75349-0</t>
  </si>
  <si>
    <t>http://www.cmpedu.com/books/book/5607920.htm</t>
  </si>
  <si>
    <t>焊工（技师、高级技师）</t>
  </si>
  <si>
    <t>73020</t>
  </si>
  <si>
    <t>赵卫 王波</t>
  </si>
  <si>
    <t>978-7-111-73020-0</t>
  </si>
  <si>
    <t>http://www.cmpedu.com/books/book/5606868.htm</t>
  </si>
  <si>
    <t>焊工试题库（高级、技师、高级技师）</t>
  </si>
  <si>
    <t>76549</t>
  </si>
  <si>
    <t>梁涛  唐亚红</t>
  </si>
  <si>
    <t>扫码看答案</t>
  </si>
  <si>
    <t>978-7-111-76549-3</t>
  </si>
  <si>
    <t>http://www.cmpedu.com/books/book/5608896.htm</t>
  </si>
  <si>
    <t>茶艺师（初级）</t>
  </si>
  <si>
    <t>69217</t>
  </si>
  <si>
    <t>周爱东 杨岳</t>
  </si>
  <si>
    <t>978-7-111-69217-1</t>
  </si>
  <si>
    <t>http://www.cmpedu.com/books/book/5605105.htm</t>
  </si>
  <si>
    <t>78449</t>
  </si>
  <si>
    <t>茶艺师试题库（初级、中级、高级、技师、高级技师）</t>
  </si>
  <si>
    <t>马淳沂 林晓虹 周爱东</t>
  </si>
  <si>
    <t>978-7-111-78449-4</t>
  </si>
  <si>
    <t>http://www.cmpedu.com/books/book/5609617.htm</t>
  </si>
  <si>
    <t>中式烹调师（中级）</t>
  </si>
  <si>
    <t>77130</t>
  </si>
  <si>
    <t>袁旭超 高艳普</t>
  </si>
  <si>
    <t>978-7-111-77130-2</t>
  </si>
  <si>
    <t>http://www.cmpedu.com/books/book/5608835.htm</t>
  </si>
  <si>
    <t>中式烹调师（高级）</t>
  </si>
  <si>
    <t>73037</t>
  </si>
  <si>
    <t>刘涛 主编</t>
  </si>
  <si>
    <t>978-7-111-73037-8</t>
  </si>
  <si>
    <t>http://www.cmpedu.com/books/book/5606780.htm</t>
  </si>
  <si>
    <t>中式面点师（初级）</t>
  </si>
  <si>
    <t>68559</t>
  </si>
  <si>
    <t>王荣兰 王金志</t>
  </si>
  <si>
    <t>978-7-111-68559-3</t>
  </si>
  <si>
    <t>http://www.cmpedu.com/books/book/5605465.htm</t>
  </si>
  <si>
    <t>中式面点师（中级）</t>
  </si>
  <si>
    <t>70127</t>
  </si>
  <si>
    <t>朱在勤 吴雷</t>
  </si>
  <si>
    <t>978-7-111-70127-9</t>
  </si>
  <si>
    <t>http://www.cmpedu.com/books/book/5605473.htm</t>
  </si>
  <si>
    <t>中式面点师（高级）</t>
  </si>
  <si>
    <t>72324</t>
  </si>
  <si>
    <t>陈洪华</t>
  </si>
  <si>
    <t>978-7-111-72324-0</t>
  </si>
  <si>
    <t>http://www.cmpedu.com/books/book/5606695.htm</t>
  </si>
  <si>
    <t>中式面点师（技师、高级技师）</t>
  </si>
  <si>
    <t>74717</t>
  </si>
  <si>
    <t>天工讲堂小程序</t>
  </si>
  <si>
    <t>978-7-111-74717-8</t>
  </si>
  <si>
    <t>http://www.cmpedu.com/books/book/5607558.htm</t>
  </si>
  <si>
    <t>西式面点师（初级）</t>
  </si>
  <si>
    <t>69810</t>
  </si>
  <si>
    <t>王森</t>
  </si>
  <si>
    <t>978-7-111-69810-4</t>
  </si>
  <si>
    <t>http://www.cmpedu.com/books/book/5605462.htm</t>
  </si>
  <si>
    <t>西式面点师（中级）</t>
  </si>
  <si>
    <t>71288</t>
  </si>
  <si>
    <t>978-7-111-71288-6</t>
  </si>
  <si>
    <t>http://www.cmpedu.com/books/book/5605947.htm</t>
  </si>
  <si>
    <t>西式烹调师（高级）</t>
  </si>
  <si>
    <t>77118</t>
  </si>
  <si>
    <t>李祥睿 陈洪华</t>
  </si>
  <si>
    <t>978-7-111-77118-0</t>
  </si>
  <si>
    <t>http://www.cmpedu.com/books/book/5608838.htm</t>
  </si>
  <si>
    <t>西式烹调师（技师 高级技师）</t>
  </si>
  <si>
    <t>74302</t>
  </si>
  <si>
    <t>978-7-111-74302-6</t>
  </si>
  <si>
    <t>http://www.cmpedu.com/books/book/5607481.htm</t>
  </si>
  <si>
    <t>79255</t>
  </si>
  <si>
    <t>农产品食品检验员（初级）</t>
  </si>
  <si>
    <t>燕传勇  王俊</t>
  </si>
  <si>
    <t>978-7-111-79255-0</t>
  </si>
  <si>
    <t>http://www.cmpedu.com/books/book/5609993.htm</t>
  </si>
  <si>
    <t>79700</t>
  </si>
  <si>
    <t>农产品食品检验员试题库（理论知识）</t>
  </si>
  <si>
    <r>
      <rPr>
        <sz val="11"/>
        <color rgb="FF000000"/>
        <rFont val="宋体"/>
        <charset val="134"/>
      </rPr>
      <t>张可君</t>
    </r>
    <r>
      <rPr>
        <sz val="11"/>
        <color rgb="FF000000"/>
        <rFont val="宋体"/>
        <charset val="0"/>
      </rPr>
      <t xml:space="preserve">  </t>
    </r>
    <r>
      <rPr>
        <sz val="11"/>
        <color rgb="FF000000"/>
        <rFont val="宋体"/>
        <charset val="134"/>
      </rPr>
      <t>董雪丽</t>
    </r>
  </si>
  <si>
    <t>978-7-111-79700-5</t>
  </si>
  <si>
    <t>http://www.cmpedu.com/books/book/5610118.htm</t>
  </si>
  <si>
    <t>制冷工（中级）</t>
  </si>
  <si>
    <t>69048</t>
  </si>
  <si>
    <t>主编：李援瑛</t>
  </si>
  <si>
    <t>978-7-111-69048-1</t>
  </si>
  <si>
    <t>http://www.cmpedu.com/books/book/5605126.htm</t>
  </si>
  <si>
    <t>培训教材&gt;国家职业资格培训教材</t>
  </si>
  <si>
    <t>电工（初级、中级）</t>
  </si>
  <si>
    <t>69434</t>
  </si>
  <si>
    <t>王建 刘艳菊 杜新珂</t>
  </si>
  <si>
    <t>978-7-111-69434-2</t>
  </si>
  <si>
    <t>http://www.cmpedu.com/books/book/5605355.htm</t>
  </si>
  <si>
    <t>71089</t>
  </si>
  <si>
    <t>王建 张春芝 任觉民</t>
  </si>
  <si>
    <t>978-7-111-71089-9</t>
  </si>
  <si>
    <t>http://www.cmpedu.com/books/book/5606082.htm</t>
  </si>
  <si>
    <t>制冷设备维修工（初级）</t>
  </si>
  <si>
    <t>17570</t>
  </si>
  <si>
    <t>国家职业资格培训教材编审委员会 李银台</t>
  </si>
  <si>
    <t>7-111-17570-0/TB.474</t>
  </si>
  <si>
    <t>http://www.cmpedu.com/books/book/171273.htm</t>
  </si>
  <si>
    <t>42532</t>
  </si>
  <si>
    <t>蔡湧</t>
  </si>
  <si>
    <t>978-7-111-42532-8</t>
  </si>
  <si>
    <t>http://www.cmpedu.com/books/book/2053309.htm</t>
  </si>
  <si>
    <t>无损检测员-磁粉检测</t>
  </si>
  <si>
    <t>47946</t>
  </si>
  <si>
    <t>李以善</t>
  </si>
  <si>
    <t>978-7-111-47946-8</t>
  </si>
  <si>
    <t>http://www.cmpedu.com/books/book/2053362.htm</t>
  </si>
  <si>
    <t>无损检测员-超声波检测</t>
  </si>
  <si>
    <t>43197</t>
  </si>
  <si>
    <t>李以善 汪立新</t>
  </si>
  <si>
    <t>978-7-111-43197-8</t>
  </si>
  <si>
    <t>http://www.cmpedu.com/books/book/2053317.htm</t>
  </si>
  <si>
    <t>维修电工（中级）鉴定培训教材</t>
  </si>
  <si>
    <t>32137</t>
  </si>
  <si>
    <t>978-7-111-32137-8</t>
  </si>
  <si>
    <t>http://www.cmpedu.com/books/book/171409.htm</t>
  </si>
  <si>
    <t>维修电工（中级）（第2版）</t>
  </si>
  <si>
    <t>41402</t>
  </si>
  <si>
    <t>978-7-111-41402-5</t>
  </si>
  <si>
    <t>http://www.cmpedu.com/books/book/2053302.htm</t>
  </si>
  <si>
    <t>维修电工（技师、高级技师）（第2版）</t>
  </si>
  <si>
    <t>37704</t>
  </si>
  <si>
    <t>978-7-111-37704-7</t>
  </si>
  <si>
    <t>http://www.cmpedu.com/books/book/2063566.htm</t>
  </si>
  <si>
    <t>维修电工（高级）鉴定培训教材</t>
  </si>
  <si>
    <t>32136</t>
  </si>
  <si>
    <t>978-7-111-32136-1</t>
  </si>
  <si>
    <t>http://www.cmpedu.com/books/book/171408.htm</t>
  </si>
  <si>
    <t>维修电工（高级）（第2版）</t>
  </si>
  <si>
    <t>39661</t>
  </si>
  <si>
    <t>978-7-111-39661-1</t>
  </si>
  <si>
    <t>http://www.cmpedu.com/books/book/2053286.htm</t>
  </si>
  <si>
    <t>维修电工（初级）（第2版）</t>
  </si>
  <si>
    <t>37584</t>
  </si>
  <si>
    <t>电子课件、随书附盘</t>
  </si>
  <si>
    <t>978-7-111-37584-5</t>
  </si>
  <si>
    <t>http://www.cmpedu.com/books/book/5519700.htm</t>
  </si>
  <si>
    <t>数控车工（高级）</t>
  </si>
  <si>
    <t>58937</t>
  </si>
  <si>
    <t>曾福辉</t>
  </si>
  <si>
    <t>978-7-111-58937-2</t>
  </si>
  <si>
    <t>http://www.cmpedu.com/books/book/2066240.htm</t>
  </si>
  <si>
    <t>数控车工（高级）（含1VCD）</t>
  </si>
  <si>
    <t>19887</t>
  </si>
  <si>
    <t>沈建峰 虞俊</t>
  </si>
  <si>
    <t>7-111-19887-5</t>
  </si>
  <si>
    <t>http://www.cmpedu.com/books/book/170495.htm</t>
  </si>
  <si>
    <t>食品检验工基础知识</t>
  </si>
  <si>
    <t>44124</t>
  </si>
  <si>
    <t>逯家富</t>
  </si>
  <si>
    <t>978-7-111-44124-3</t>
  </si>
  <si>
    <t>http://www.cmpedu.com/books/book/2053333.htm</t>
  </si>
  <si>
    <t>食品检验工（中级）第2版</t>
  </si>
  <si>
    <t>52684</t>
  </si>
  <si>
    <t>国家职业资格培训教材编审委员会 组编黄高明 黄秀锦 主编</t>
  </si>
  <si>
    <t>978-7-111-52684-1</t>
  </si>
  <si>
    <t>http://www.cmpedu.com/books/book/2053385.htm</t>
  </si>
  <si>
    <t>食品检验工（高级）第2版</t>
  </si>
  <si>
    <t>38671</t>
  </si>
  <si>
    <t>国家职业资格培训教材编审委员会 组编刘长春 谭佩毅 主编</t>
  </si>
  <si>
    <t>978-7-111-38671-1</t>
  </si>
  <si>
    <t>http://www.cmpedu.com/books/book/2053277.htm</t>
  </si>
  <si>
    <t>钳工（初级）（第2版）</t>
  </si>
  <si>
    <t>39379</t>
  </si>
  <si>
    <t>978-7-111-39379-5</t>
  </si>
  <si>
    <t>http://www.cmpedu.com/books/book/2053281.htm</t>
  </si>
  <si>
    <t>钳工（技师、高级技师）（第2版）</t>
  </si>
  <si>
    <t>38259</t>
  </si>
  <si>
    <t>国家职业资格培训教材编审委员会 组编 胡家富 徐彬 主</t>
  </si>
  <si>
    <t>978-7-111-38259-1</t>
  </si>
  <si>
    <t>http://www.cmpedu.com/books/book/2053271.htm</t>
  </si>
  <si>
    <t>汽车装配工</t>
  </si>
  <si>
    <t>37289</t>
  </si>
  <si>
    <t>高庆毓</t>
  </si>
  <si>
    <t>978-7-111-37289-9</t>
  </si>
  <si>
    <t>http://www.cmpedu.com/books/book/2053259.htm</t>
  </si>
  <si>
    <t>汽车修理工（中级）（第2版）</t>
  </si>
  <si>
    <t>38012</t>
  </si>
  <si>
    <t>张吉国</t>
  </si>
  <si>
    <t>978-7-111-38012-2</t>
  </si>
  <si>
    <t>http://www.cmpedu.com/books/book/2065852.htm</t>
  </si>
  <si>
    <t>汽车修理工（技师、高级技师）（第2版）</t>
  </si>
  <si>
    <t>38119</t>
  </si>
  <si>
    <t>关文达</t>
  </si>
  <si>
    <t>978-7-111-38119-8</t>
  </si>
  <si>
    <t>http://www.cmpedu.com/books/book/2053269.htm</t>
  </si>
  <si>
    <t>汽车修理工（高级）（第2版）</t>
  </si>
  <si>
    <t>43537</t>
  </si>
  <si>
    <t>卞良勇</t>
  </si>
  <si>
    <t>978-7-111-43537-2</t>
  </si>
  <si>
    <t>http://www.cmpedu.com/books/book/2053322.htm</t>
  </si>
  <si>
    <t>起重工（初级）（第2版）</t>
  </si>
  <si>
    <t>41545</t>
  </si>
  <si>
    <t>马 记</t>
  </si>
  <si>
    <t>978-7-111-41545-9</t>
  </si>
  <si>
    <t>http://www.cmpedu.com/books/book/2019306.htm</t>
  </si>
  <si>
    <t>起重工（中级）（第2版）</t>
  </si>
  <si>
    <t>40470</t>
  </si>
  <si>
    <t>马记</t>
  </si>
  <si>
    <t>978-7-111-40470-5</t>
  </si>
  <si>
    <t>http://www.cmpedu.com/books/book/2053297.htm</t>
  </si>
  <si>
    <t>工程机械修理工（汽车起重机）</t>
  </si>
  <si>
    <t>58409</t>
  </si>
  <si>
    <t>张明军</t>
  </si>
  <si>
    <t>978-7-111-58409-4</t>
  </si>
  <si>
    <t>http://www.cmpedu.com/books/book/2065543.htm</t>
  </si>
  <si>
    <t>砌筑工（初级）</t>
  </si>
  <si>
    <t>17173</t>
  </si>
  <si>
    <t>周序洋</t>
  </si>
  <si>
    <t>7-111-17173-X/TU.791</t>
  </si>
  <si>
    <t>http://www.cmpedu.com/books/book/171288.htm</t>
  </si>
  <si>
    <t>砌筑工（中级）</t>
  </si>
  <si>
    <t>17330</t>
  </si>
  <si>
    <t>周文波主编</t>
  </si>
  <si>
    <t>7-111-17330-9/TU.813</t>
  </si>
  <si>
    <t>http://www.cmpedu.com/books/book/170814.htm</t>
  </si>
  <si>
    <t>砌筑工（高级）</t>
  </si>
  <si>
    <t>17553</t>
  </si>
  <si>
    <t>周文波</t>
  </si>
  <si>
    <t>7-111-17553-0/TU.838</t>
  </si>
  <si>
    <t>http://www.cmpedu.com/books/book/171254.htm</t>
  </si>
  <si>
    <t>建筑识图</t>
  </si>
  <si>
    <t>42821</t>
  </si>
  <si>
    <t>闾成德</t>
  </si>
  <si>
    <t>978-7-111-42821-3</t>
  </si>
  <si>
    <t>http://www.cmpedu.com/books/book/2053314.htm</t>
  </si>
  <si>
    <t>机修钳工（初级）（第2版）</t>
  </si>
  <si>
    <t>39994</t>
  </si>
  <si>
    <t>吴全生</t>
  </si>
  <si>
    <t>978-7-111-39994-0</t>
  </si>
  <si>
    <t>http://www.cmpedu.com/books/book/2053291.htm</t>
  </si>
  <si>
    <t>机修钳工（高级）（第2版）</t>
  </si>
  <si>
    <t>38413</t>
  </si>
  <si>
    <t>978-7-111-38413-7</t>
  </si>
  <si>
    <t>http://www.cmpedu.com/books/book/2053275.htm</t>
  </si>
  <si>
    <t>26556</t>
  </si>
  <si>
    <t>杨君伟</t>
  </si>
  <si>
    <t>978-7-111-26556-6</t>
  </si>
  <si>
    <t>http://www.cmpedu.com/books/book/170913.htm</t>
  </si>
  <si>
    <t>机械基础（初级）（第2版）</t>
  </si>
  <si>
    <t>43266</t>
  </si>
  <si>
    <t>夏奇兵</t>
  </si>
  <si>
    <t>978-7-111-43266-1</t>
  </si>
  <si>
    <t>http://www.cmpedu.com/books/book/5603283.htm</t>
  </si>
  <si>
    <t>机械基础（中级）（第2版）</t>
  </si>
  <si>
    <t>43568</t>
  </si>
  <si>
    <t>978-7-111-43568-6</t>
  </si>
  <si>
    <t>http://www.cmpedu.com/books/book/2053323.htm</t>
  </si>
  <si>
    <t>机械基础（高级）（第2版）</t>
  </si>
  <si>
    <t>43927</t>
  </si>
  <si>
    <t>978-7-111-43927-1</t>
  </si>
  <si>
    <t>http://www.cmpedu.com/books/book/2053331.htm</t>
  </si>
  <si>
    <t>机床夹具设计与制造（第2版）</t>
  </si>
  <si>
    <t>39227</t>
  </si>
  <si>
    <t>978-7-111-39227-9</t>
  </si>
  <si>
    <t>http://www.cmpedu.com/books/book/2053278.htm</t>
  </si>
  <si>
    <t>化学检验工（技师、高级技师）（第2版）</t>
  </si>
  <si>
    <t>45105</t>
  </si>
  <si>
    <t>季剑波</t>
  </si>
  <si>
    <t>978-7-111-45105-1</t>
  </si>
  <si>
    <t>http://www.cmpedu.com/books/book/2053339.htm</t>
  </si>
  <si>
    <t>化学检验工（中级）（第2版）</t>
  </si>
  <si>
    <t>45857</t>
  </si>
  <si>
    <t>凌昌都</t>
  </si>
  <si>
    <t>978-7-111-45857-9</t>
  </si>
  <si>
    <t>http://www.cmpedu.com/books/book/2053342.htm</t>
  </si>
  <si>
    <t>化学检验工（高级）（第2版）</t>
  </si>
  <si>
    <t>42082</t>
  </si>
  <si>
    <t>王燕</t>
  </si>
  <si>
    <t>978-7-111-42082-8</t>
  </si>
  <si>
    <t>http://www.cmpedu.com/books/book/2053308.htm</t>
  </si>
  <si>
    <t>化学检验工（初级）（第2版）</t>
  </si>
  <si>
    <t>42664</t>
  </si>
  <si>
    <t>朱伟军</t>
  </si>
  <si>
    <t>978-7-111-42664-6</t>
  </si>
  <si>
    <t>http://www.cmpedu.com/books/book/2063547.htm</t>
  </si>
  <si>
    <t>化学检验工职业技能鉴定考核试题库（理论试题+技能试题+模拟试卷）</t>
  </si>
  <si>
    <t>55958</t>
  </si>
  <si>
    <t>吕平</t>
  </si>
  <si>
    <t>978-7-111-55958-0</t>
  </si>
  <si>
    <t>http://www.cmpedu.com/books/book/2063622.htm</t>
  </si>
  <si>
    <t>管工（中级）</t>
  </si>
  <si>
    <t>17159</t>
  </si>
  <si>
    <t>赵力电</t>
  </si>
  <si>
    <t>7-111-17159-4/TU.788</t>
  </si>
  <si>
    <t>http://www.cmpedu.com/books/book/171285.htm</t>
  </si>
  <si>
    <t>管工（高级）</t>
  </si>
  <si>
    <t>17376</t>
  </si>
  <si>
    <t>贾生超</t>
  </si>
  <si>
    <t>7-111-17376-7/TU.816</t>
  </si>
  <si>
    <t>http://www.cmpedu.com/books/book/171279.htm</t>
  </si>
  <si>
    <t>管工（初级）</t>
  </si>
  <si>
    <t>17097</t>
  </si>
  <si>
    <t>朱向楠</t>
  </si>
  <si>
    <t>7-111-17097-0/TU.775</t>
  </si>
  <si>
    <t>http://www.cmpedu.com/books/book/171286.htm</t>
  </si>
  <si>
    <t>钢筋工（初级）（第2版）</t>
  </si>
  <si>
    <t>47352</t>
  </si>
  <si>
    <t>廖克斌</t>
  </si>
  <si>
    <t>978-7-111-47352-7</t>
  </si>
  <si>
    <t>http://www.cmpedu.com/books/book/2053355.htm</t>
  </si>
  <si>
    <t>电气设备安装工（初级）（第2版）</t>
  </si>
  <si>
    <t>43857</t>
  </si>
  <si>
    <t>978-7-111-43857-1</t>
  </si>
  <si>
    <t>http://www.cmpedu.com/books/book/2053328.htm</t>
  </si>
  <si>
    <t>电工技师培训教材（第2版）</t>
  </si>
  <si>
    <t>56541</t>
  </si>
  <si>
    <t>机械工业技师考评培训教材编审委员会 组编</t>
  </si>
  <si>
    <t>978-7-111-56541-3</t>
  </si>
  <si>
    <t>http://www.cmpedu.com/books/book/2063204.htm</t>
  </si>
  <si>
    <t>电工识图</t>
  </si>
  <si>
    <t>19204</t>
  </si>
  <si>
    <t>蔡建军</t>
  </si>
  <si>
    <t>7-111-19204-4</t>
  </si>
  <si>
    <t>http://www.cmpedu.com/books/book/170377.htm</t>
  </si>
  <si>
    <t>测量与机械零件测绘（第2版）</t>
  </si>
  <si>
    <t>47040</t>
  </si>
  <si>
    <t>韩伟</t>
  </si>
  <si>
    <t>978-7-111-47040-3</t>
  </si>
  <si>
    <t>http://www.cmpedu.com/books/book/2063653.htm</t>
  </si>
  <si>
    <t>测量放线工（高级）</t>
  </si>
  <si>
    <t>42726</t>
  </si>
  <si>
    <t>高俊强</t>
  </si>
  <si>
    <t>978-7-111-42726-1</t>
  </si>
  <si>
    <t>http://www.cmpedu.com/books/book/2053312.htm</t>
  </si>
  <si>
    <t>家政服务员（初级）</t>
  </si>
  <si>
    <t>57246</t>
  </si>
  <si>
    <t>钱焕琦</t>
  </si>
  <si>
    <t>978-7-111-57246-6</t>
  </si>
  <si>
    <t>http://www.cmpedu.com/books/book/2063700.htm</t>
  </si>
  <si>
    <t>数控铣工/加工中心操作工（技师、高级技师）</t>
  </si>
  <si>
    <t>25744</t>
  </si>
  <si>
    <t>韩鸿鸾</t>
  </si>
  <si>
    <t>978-7-111-25744-8</t>
  </si>
  <si>
    <t>http://www.cmpedu.com/books/book/170307.htm</t>
  </si>
  <si>
    <t>培训教材&gt;其他培训教材</t>
  </si>
  <si>
    <t>电梯作业人员</t>
  </si>
  <si>
    <t>73462</t>
  </si>
  <si>
    <t>杨树国  秦应鹏</t>
  </si>
  <si>
    <t>978-7-111-73462-8</t>
  </si>
  <si>
    <t>http://www.cmpedu.com/books/book/5607143.htm</t>
  </si>
  <si>
    <t>起重机司机</t>
  </si>
  <si>
    <t>69381</t>
  </si>
  <si>
    <t>山东金特装备科技发展有限公司</t>
  </si>
  <si>
    <t>特种设备作业人员考核培训教材</t>
  </si>
  <si>
    <t>978-7-111-69381-9</t>
  </si>
  <si>
    <t>http://www.cmpedu.com/books/book/5605468.htm</t>
  </si>
  <si>
    <t>应急管理人员培训教材</t>
  </si>
  <si>
    <t>63572</t>
  </si>
  <si>
    <t>龚建军</t>
  </si>
  <si>
    <t>978-7-111-63572-7</t>
  </si>
  <si>
    <t>http://www.cmpedu.com/books/book/5600902.htm</t>
  </si>
  <si>
    <t>78307</t>
  </si>
  <si>
    <t>调饮师职业培训教程</t>
  </si>
  <si>
    <t>费璠 周爱东</t>
  </si>
  <si>
    <t>978-7-111-78307-7</t>
  </si>
  <si>
    <t>http://www.cmpedu.com/books/book/5609462.htm</t>
  </si>
  <si>
    <t>厨师培训教程</t>
  </si>
  <si>
    <t>69120</t>
  </si>
  <si>
    <t>钱峰</t>
  </si>
  <si>
    <t>978-7-111-69120-4</t>
  </si>
  <si>
    <t>http://www.cmpedu.com/books/book/5605249.htm</t>
  </si>
  <si>
    <t>涂装工技术指导</t>
  </si>
  <si>
    <t>73812</t>
  </si>
  <si>
    <t>张煜</t>
  </si>
  <si>
    <t>978-7-111-73812-1</t>
  </si>
  <si>
    <t>http://www.cmpedu.com/books/book/5607364.htm</t>
  </si>
  <si>
    <t>机车电工技术指导</t>
  </si>
  <si>
    <t>74488</t>
  </si>
  <si>
    <t>谢光明  刘清</t>
  </si>
  <si>
    <t>978-7-111-74488-7</t>
  </si>
  <si>
    <t>http://www.cmpedu.com/books/book/5607556.htm</t>
  </si>
  <si>
    <t>77095</t>
  </si>
  <si>
    <t>机车钳工技术</t>
  </si>
  <si>
    <t>陆斌 文献</t>
  </si>
  <si>
    <t>978-7-111-77095-4</t>
  </si>
  <si>
    <t>http://www.cmpedu.com/books/book/5608906.htm</t>
  </si>
  <si>
    <t>76774</t>
  </si>
  <si>
    <t>铝合金焊接技术</t>
  </si>
  <si>
    <t>王波</t>
  </si>
  <si>
    <t>978-7-111-76774-9</t>
  </si>
  <si>
    <t>http://www.cmpedu.com/books/book/5608767.htm</t>
  </si>
  <si>
    <t>机动车安全技术检验培训教程</t>
  </si>
  <si>
    <t>57176</t>
  </si>
  <si>
    <t>李明丽</t>
  </si>
  <si>
    <t>978-7-111-57176-6</t>
  </si>
  <si>
    <t>http://www.cmpedu.com/books/book/5605491.htm</t>
  </si>
  <si>
    <t>特种设备非金属材料焊接技术</t>
  </si>
  <si>
    <t>63342</t>
  </si>
  <si>
    <t>舒文华</t>
  </si>
  <si>
    <t>978-7-111-63342-6</t>
  </si>
  <si>
    <t>http://www.cmpedu.com/books/book/5605670.htm</t>
  </si>
  <si>
    <t>大型游乐设施安全管理与作业人员培训教程</t>
  </si>
  <si>
    <t>59105</t>
  </si>
  <si>
    <t>李向东</t>
  </si>
  <si>
    <t>978-7-111-59105-4</t>
  </si>
  <si>
    <t>http://www.cmpedu.com/books/book/2066322.htm</t>
  </si>
  <si>
    <t>79907</t>
  </si>
  <si>
    <t>锅炉水处理作业人员</t>
  </si>
  <si>
    <r>
      <rPr>
        <sz val="11"/>
        <color rgb="FF000000"/>
        <rFont val="宋体"/>
        <charset val="134"/>
      </rPr>
      <t>贾丙丽</t>
    </r>
    <r>
      <rPr>
        <sz val="11"/>
        <color indexed="8"/>
        <rFont val="宋体"/>
        <charset val="0"/>
      </rPr>
      <t xml:space="preserve">  </t>
    </r>
    <r>
      <rPr>
        <sz val="11"/>
        <color rgb="FF000000"/>
        <rFont val="宋体"/>
        <charset val="134"/>
      </rPr>
      <t>曹怀祥</t>
    </r>
    <r>
      <rPr>
        <sz val="11"/>
        <color indexed="8"/>
        <rFont val="宋体"/>
        <charset val="0"/>
      </rPr>
      <t xml:space="preserve">  </t>
    </r>
    <r>
      <rPr>
        <sz val="11"/>
        <color rgb="FF000000"/>
        <rFont val="宋体"/>
        <charset val="134"/>
      </rPr>
      <t>李政</t>
    </r>
  </si>
  <si>
    <t>978-7-111-79907-8</t>
  </si>
  <si>
    <t>http://www.cmpedu.com/books/book/5610516.htm</t>
  </si>
  <si>
    <t>数控加工中心技术指导</t>
  </si>
  <si>
    <t>74814</t>
  </si>
  <si>
    <t>张利好 彭博</t>
  </si>
  <si>
    <t>978-7-111-74814-4</t>
  </si>
  <si>
    <t>http://www.cmpedu.com/books/book/5607710.htm</t>
  </si>
  <si>
    <t>铣床操作</t>
  </si>
  <si>
    <t>29843</t>
  </si>
  <si>
    <t>（日） 王精诚 译</t>
  </si>
  <si>
    <t>978-7-111-29843-4</t>
  </si>
  <si>
    <t>http://www.cmpedu.com/books/book/2066848.htm</t>
  </si>
  <si>
    <t>操作工具常识及使用方法</t>
  </si>
  <si>
    <t>29387</t>
  </si>
  <si>
    <t>徐之梦 翁翎译</t>
  </si>
  <si>
    <t>978-7-111-29387-3</t>
  </si>
  <si>
    <t>http://www.cmpedu.com/books/book/170272.htm</t>
  </si>
  <si>
    <t>机电一体化系统设计</t>
  </si>
  <si>
    <t>46732</t>
  </si>
  <si>
    <t>芮延年</t>
  </si>
  <si>
    <t>978-7-111-46732-8</t>
  </si>
  <si>
    <t>http://www.cmpedu.com/books/book/2040400.htm</t>
  </si>
  <si>
    <t>电气一点通</t>
  </si>
  <si>
    <t>32102</t>
  </si>
  <si>
    <t>李洪良</t>
  </si>
  <si>
    <t>978-7-111-32102-6</t>
  </si>
  <si>
    <t>http://www.cmpedu.com/books/book/2067072.htm</t>
  </si>
  <si>
    <t>服装裁剪与缝制入门（第2版）</t>
  </si>
  <si>
    <t>41609</t>
  </si>
  <si>
    <t>牛海波</t>
  </si>
  <si>
    <t>978-7-111-41609-8</t>
  </si>
  <si>
    <t>http://www.cmpedu.com/books/book/2053304.htm</t>
  </si>
  <si>
    <t>天车工培训教程（第2版）</t>
  </si>
  <si>
    <t>03178</t>
  </si>
  <si>
    <t>高敏</t>
  </si>
  <si>
    <t>7-111-03178-4/TH.349</t>
  </si>
  <si>
    <t>http://www.cmpedu.com/books/book/171069.htm</t>
  </si>
  <si>
    <t>新版天车工培训教程</t>
  </si>
  <si>
    <t>33119</t>
  </si>
  <si>
    <t>978-7-111-33119-3</t>
  </si>
  <si>
    <t>http://www.cmpedu.com/books/book/171434.htm</t>
  </si>
  <si>
    <t>汽车涂装生产线操作工（基础知识+初级工）</t>
  </si>
  <si>
    <t>73269</t>
  </si>
  <si>
    <t>中国人才研究会汽车人才专业委员会</t>
  </si>
  <si>
    <t>978-7-111-73269-3</t>
  </si>
  <si>
    <t>http://www.cmpedu.com/books/book/5606916.htm</t>
  </si>
  <si>
    <t>汽车机电维修工（初级工）</t>
  </si>
  <si>
    <t>76039</t>
  </si>
  <si>
    <t>刘源</t>
  </si>
  <si>
    <t>国家职业技能标准汽车行业评价规范配套教材</t>
  </si>
  <si>
    <t>978-7-111-76039-9</t>
  </si>
  <si>
    <t>http://www.cmpedu.com/books/book/5608690.htm</t>
  </si>
  <si>
    <t>汽车修理工（高级)</t>
  </si>
  <si>
    <t>57201</t>
  </si>
  <si>
    <t>杨华春</t>
  </si>
  <si>
    <t>配在线学习和模拟考试平台</t>
  </si>
  <si>
    <t>978-7-111-57201-5</t>
  </si>
  <si>
    <t>http://www.cmpedu.com/books/book/2064402.htm</t>
  </si>
  <si>
    <t>农机三包规定实用指南</t>
  </si>
  <si>
    <t>77286</t>
  </si>
  <si>
    <t>唐雪宇 彭彬</t>
  </si>
  <si>
    <t>978-7-111-77286-6</t>
  </si>
  <si>
    <t>http://www.cmpedu.com/books/book/5608937.htm</t>
  </si>
  <si>
    <t>初级磨工技术</t>
  </si>
  <si>
    <t>07425</t>
  </si>
  <si>
    <t>机械工业职业技能鉴定指导中心</t>
  </si>
  <si>
    <t>7-111-07425-4</t>
  </si>
  <si>
    <t>http://www.cmpedu.com/books/book/171218.htm</t>
  </si>
  <si>
    <t>制图员（土建类）</t>
  </si>
  <si>
    <t>21174</t>
  </si>
  <si>
    <t>尚凤武</t>
  </si>
  <si>
    <t>978-7-111-21174-7</t>
  </si>
  <si>
    <t>http://www.cmpedu.com/books/book/171187.htm</t>
  </si>
  <si>
    <t>锅炉压力容器焊接技术培训教材（第2版）</t>
  </si>
  <si>
    <t>43925</t>
  </si>
  <si>
    <t>杨松</t>
  </si>
  <si>
    <t>978-7-111-43925-7</t>
  </si>
  <si>
    <t>http://www.cmpedu.com/books/book/5601593.htm</t>
  </si>
  <si>
    <t>机械识图与制图技能鉴定考核试题库 第2版</t>
  </si>
  <si>
    <t>44162</t>
  </si>
  <si>
    <t>机械工业职业技能鉴定考核试题库编委会 组编</t>
  </si>
  <si>
    <t>978-7-111-44162-5</t>
  </si>
  <si>
    <t>http://www.cmpedu.com/books/book/2053334.htm</t>
  </si>
  <si>
    <t>钳工技能鉴定考核试题库（第2版）</t>
  </si>
  <si>
    <t>45960</t>
  </si>
  <si>
    <t>机械工业职业技能鉴定考核试题库编委会 组编徐彬 主编</t>
  </si>
  <si>
    <t>978-7-111-45960-6</t>
  </si>
  <si>
    <t>http://www.cmpedu.com/books/book/2053344.htm</t>
  </si>
  <si>
    <t>车工技能鉴定考核试题库（第2版）</t>
  </si>
  <si>
    <t>43054</t>
  </si>
  <si>
    <t>978-7-111-43054-4</t>
  </si>
  <si>
    <t>http://www.cmpedu.com/books/book/2053316.htm</t>
  </si>
  <si>
    <t>入选人社部技工教育和职业培训“十四五”规划教材目录</t>
  </si>
  <si>
    <t>机械类</t>
  </si>
  <si>
    <t>钳工实训一体化教程</t>
  </si>
  <si>
    <t>69368</t>
  </si>
  <si>
    <t>高永伟</t>
  </si>
  <si>
    <t>电子课件、教学视频、电子教案、习题答案</t>
  </si>
  <si>
    <t>978-7-111-69368-0</t>
  </si>
  <si>
    <t>http://www.cmpedu.com/books/book/5605275.htm</t>
  </si>
  <si>
    <t>“十四五”职业教育国家规划教材/新形态教材</t>
  </si>
  <si>
    <t>中望CAD实用教程（机械、建筑通用版）（第2版）</t>
  </si>
  <si>
    <t>70394</t>
  </si>
  <si>
    <t>孙琪</t>
  </si>
  <si>
    <t>电子课件、二维码、高清视频、活页</t>
  </si>
  <si>
    <t>978-7-111-70394-5</t>
  </si>
  <si>
    <t>http://www.cmpedu.com/books/book/5605726.htm</t>
  </si>
  <si>
    <t>UG NX12.0多轴数控编程与加工案例教程</t>
  </si>
  <si>
    <t>66171</t>
  </si>
  <si>
    <t>张浩  易良培</t>
  </si>
  <si>
    <t>电子课件、仿真程序、二维码、微课视频、源文件</t>
  </si>
  <si>
    <t>978-7-111-66171-9</t>
  </si>
  <si>
    <t>http://www.cmpedu.com/books/book/5603494.htm</t>
  </si>
  <si>
    <t>零件数据采集与逆向工程</t>
  </si>
  <si>
    <t>77269</t>
  </si>
  <si>
    <t>陈泳桓 张振</t>
  </si>
  <si>
    <t>978-7-111-77269-9</t>
  </si>
  <si>
    <t>http://www.cmpedu.com/books/book/5609004.htm</t>
  </si>
  <si>
    <t>72776</t>
  </si>
  <si>
    <t>魏彦波 姚春玲</t>
  </si>
  <si>
    <t>电子课件、二维码、习题答案 题库</t>
  </si>
  <si>
    <t>978-7-111-72776-7</t>
  </si>
  <si>
    <t>http://www.cmpedu.com/books/book/5606748.htm</t>
  </si>
  <si>
    <t>Inventor产品数字化设计与3D打印实训教程</t>
  </si>
  <si>
    <t>70075</t>
  </si>
  <si>
    <t>孙传</t>
  </si>
  <si>
    <t>978-7-111-70075-3</t>
  </si>
  <si>
    <t>http://www.cmpedu.com/books/book/5605580.htm</t>
  </si>
  <si>
    <t>数字化设计与3D打印</t>
  </si>
  <si>
    <t>76336</t>
  </si>
  <si>
    <t>武同 杨莉</t>
  </si>
  <si>
    <t>978-7-111-76336-9</t>
  </si>
  <si>
    <t>http://www.cmpedu.com/books/book/5608677.htm</t>
  </si>
  <si>
    <t>逆向建模与产品创新设计</t>
  </si>
  <si>
    <t>71568</t>
  </si>
  <si>
    <t>刘永利 张静</t>
  </si>
  <si>
    <t>978-7-111-71568-9</t>
  </si>
  <si>
    <t>http://www.cmpedu.com/books/book/5606243.htm</t>
  </si>
  <si>
    <t>3D打印技术及应用</t>
  </si>
  <si>
    <t>72807</t>
  </si>
  <si>
    <t>未来三维教育科技（厦门）有限公司 组编  黄军辉 兰嵩 主编</t>
  </si>
  <si>
    <t>微课视频、超星</t>
  </si>
  <si>
    <t>978-7-111-72807-8</t>
  </si>
  <si>
    <t>http://www.cmpedu.com/books/book/5606749.htm</t>
  </si>
  <si>
    <t>电气类</t>
  </si>
  <si>
    <t>74455</t>
  </si>
  <si>
    <t>电工电子实训项目化教程</t>
  </si>
  <si>
    <r>
      <rPr>
        <sz val="11"/>
        <color rgb="FF000000"/>
        <rFont val="宋体"/>
        <charset val="134"/>
      </rPr>
      <t>蒋祥龙</t>
    </r>
    <r>
      <rPr>
        <sz val="11"/>
        <color rgb="FF000000"/>
        <rFont val="宋体"/>
        <charset val="0"/>
      </rPr>
      <t xml:space="preserve"> </t>
    </r>
    <r>
      <rPr>
        <sz val="11"/>
        <color rgb="FF000000"/>
        <rFont val="宋体"/>
        <charset val="134"/>
      </rPr>
      <t>李震球</t>
    </r>
  </si>
  <si>
    <t>有电子课件、教案、视频等</t>
  </si>
  <si>
    <t>978-7-111-74455-9</t>
  </si>
  <si>
    <t>http://www.cmpedu.com/books/book/5607448.htm</t>
  </si>
  <si>
    <t>76054</t>
  </si>
  <si>
    <t>西门子PLC项目式教程（第2版）</t>
  </si>
  <si>
    <t>张志田</t>
  </si>
  <si>
    <t>全国机械行业职业教育优质规划教材（修订版）</t>
  </si>
  <si>
    <t>978-7-111-76054-2</t>
  </si>
  <si>
    <t>http://www.cmpedu.com/books/book/5608969.htm</t>
  </si>
  <si>
    <t>76532</t>
  </si>
  <si>
    <t>单片机应用技术项目式教程（C语言版）（第3版）</t>
  </si>
  <si>
    <t>孟凤果</t>
  </si>
  <si>
    <t>电子课件、二维码、视频、模拟试卷及习题答案、超星学习通版混合式教学资源包</t>
  </si>
  <si>
    <r>
      <rPr>
        <sz val="11"/>
        <color rgb="FF000000"/>
        <rFont val="宋体"/>
        <charset val="134"/>
      </rPr>
      <t>首届全国机械行业职业教育精品教材</t>
    </r>
    <r>
      <rPr>
        <sz val="11"/>
        <color rgb="FF000000"/>
        <rFont val="宋体"/>
        <charset val="0"/>
      </rPr>
      <t>/</t>
    </r>
    <r>
      <rPr>
        <sz val="11"/>
        <color rgb="FF000000"/>
        <rFont val="宋体"/>
        <charset val="134"/>
      </rPr>
      <t>新形态教材</t>
    </r>
  </si>
  <si>
    <t>978-7-111-76532-5</t>
  </si>
  <si>
    <t>http://www.cmpedu.com/books/book/5608714.htm</t>
  </si>
  <si>
    <t>77847</t>
  </si>
  <si>
    <t>三菱FX3U系列PLC编程技术与应用（第2版）</t>
  </si>
  <si>
    <t>张静之 刘建华 陈梅</t>
  </si>
  <si>
    <t>电子课件、二维码、视频、习题解答、源程序、动画仿真</t>
  </si>
  <si>
    <t>978-7-111-77847-9</t>
  </si>
  <si>
    <t>http://www.cmpedu.com/books/book/5609483.htm</t>
  </si>
  <si>
    <t>三菱FX3UPLC应用技术</t>
  </si>
  <si>
    <t>68142</t>
  </si>
  <si>
    <t>广东汇邦智能装备有限公司</t>
  </si>
  <si>
    <t>978-7-111-68142-7</t>
  </si>
  <si>
    <t>http://www.cmpedu.com/books/book/5604678.htm</t>
  </si>
  <si>
    <t>西门子S7-1200PLC编程及应用教程（第3版）</t>
  </si>
  <si>
    <t>75062</t>
  </si>
  <si>
    <t>侍寿永</t>
  </si>
  <si>
    <t>电子课件、二维码、微课视频、习题答案、源程序</t>
  </si>
  <si>
    <t>978-7-111-75062-8</t>
  </si>
  <si>
    <t>http://www.cmpedu.com/books/book/5607909.htm</t>
  </si>
  <si>
    <t>触摸屏控制技术与应用</t>
  </si>
  <si>
    <t>71321</t>
  </si>
  <si>
    <t>陈乾</t>
  </si>
  <si>
    <t>二维码、课件、教案、大纲、试卷</t>
  </si>
  <si>
    <t>978-7-111-71321-0</t>
  </si>
  <si>
    <t>http://www.cmpedu.com/books/book/5606090.htm</t>
  </si>
  <si>
    <t>可编程序控制器（PLC）技术与应用（第2版）</t>
  </si>
  <si>
    <t>75327</t>
  </si>
  <si>
    <t>陈顺岗</t>
  </si>
  <si>
    <t>978-7-111-75327-8</t>
  </si>
  <si>
    <t>http://www.cmpedu.com/books/book/5607892.htm</t>
  </si>
  <si>
    <t>变频器技术及综合应用</t>
  </si>
  <si>
    <t>68228</t>
  </si>
  <si>
    <t>周奎 王玲  吴会琴</t>
  </si>
  <si>
    <t>二维码、电子课件、习题答案和源程序</t>
  </si>
  <si>
    <t>978-7-111-68228-8</t>
  </si>
  <si>
    <t>http://www.cmpedu.com/books/book/5604802.htm</t>
  </si>
  <si>
    <t>电机与电气控制（第2版）</t>
  </si>
  <si>
    <t>70915</t>
  </si>
  <si>
    <t>周元一 范次猛</t>
  </si>
  <si>
    <t>978-7-111-70915-2</t>
  </si>
  <si>
    <t>http://www.cmpedu.com/books/book/5606010.htm</t>
  </si>
  <si>
    <t>电机与电气控制技术 （第3版）</t>
  </si>
  <si>
    <t>69384</t>
  </si>
  <si>
    <t>田淑珍</t>
  </si>
  <si>
    <t>978-7-111-69384-0</t>
  </si>
  <si>
    <t>http://www.cmpedu.com/books/book/5605235.htm</t>
  </si>
  <si>
    <t>电气控制技术与应用（第2版）</t>
  </si>
  <si>
    <t>75205</t>
  </si>
  <si>
    <t>PPT课件、大纲、试卷答案</t>
  </si>
  <si>
    <r>
      <rPr>
        <sz val="11"/>
        <color rgb="FF000000"/>
        <rFont val="宋体"/>
        <charset val="0"/>
      </rPr>
      <t>“</t>
    </r>
    <r>
      <rPr>
        <sz val="11"/>
        <color rgb="FF000000"/>
        <rFont val="宋体"/>
        <charset val="134"/>
      </rPr>
      <t>十三五</t>
    </r>
    <r>
      <rPr>
        <sz val="11"/>
        <color rgb="FF000000"/>
        <rFont val="宋体"/>
        <charset val="0"/>
      </rPr>
      <t>”</t>
    </r>
    <r>
      <rPr>
        <sz val="11"/>
        <color rgb="FF000000"/>
        <rFont val="宋体"/>
        <charset val="134"/>
      </rPr>
      <t>职业教育国家规划教材</t>
    </r>
  </si>
  <si>
    <t>978-7-111-75205-9</t>
  </si>
  <si>
    <t>http://www.cmpedu.com/books/book/5607704.htm</t>
  </si>
  <si>
    <t>电气控制技术项目化教程（第2版）</t>
  </si>
  <si>
    <t>77463</t>
  </si>
  <si>
    <t>蒋祥龙 李震球</t>
  </si>
  <si>
    <t>电子课件、二维码、微课视频、教案、习题答案、试卷</t>
  </si>
  <si>
    <t>978-7-111-77463-1</t>
  </si>
  <si>
    <t>http://www.cmpedu.com/books/book/5608913.htm</t>
  </si>
  <si>
    <t>76506</t>
  </si>
  <si>
    <t>机床电气控制与PLC</t>
  </si>
  <si>
    <t>满莎 霍览宇</t>
  </si>
  <si>
    <t>电子课件、二维码、视频、习题答案、模拟试卷及答案</t>
  </si>
  <si>
    <t>978-7-111-76506-6</t>
  </si>
  <si>
    <t>http://www.cmpedu.com/books/book/5608957.htm</t>
  </si>
  <si>
    <t>77466</t>
  </si>
  <si>
    <t>智能电气设计EPLAN（第2版）</t>
  </si>
  <si>
    <t>陈慧敏</t>
  </si>
  <si>
    <t>PPT课件、实操视频、源文件、中间文件、二维模型、机械模型、EDZ文件、PDF文件</t>
  </si>
  <si>
    <t>978-7-111-77466-2</t>
  </si>
  <si>
    <t>http://www.cmpedu.com/books/book/5609192.htm</t>
  </si>
  <si>
    <t>AutoCAD电气工程制图（含工作页）</t>
  </si>
  <si>
    <t>72025</t>
  </si>
  <si>
    <t>刘长国 黄俊强 孔凡梅</t>
  </si>
  <si>
    <t>电子课件、源文件等</t>
  </si>
  <si>
    <t>978-7-111-72025-6</t>
  </si>
  <si>
    <t>http://www.cmpedu.com/books/book/5606161.htm</t>
  </si>
  <si>
    <t>人机界面组态与应用技术（西门子）</t>
  </si>
  <si>
    <t>72099</t>
  </si>
  <si>
    <t>陈慧敏 张静</t>
  </si>
  <si>
    <t>978-7-111-72099-7</t>
  </si>
  <si>
    <t>http://www.cmpedu.com/books/book/5606344.htm</t>
  </si>
  <si>
    <t>自动化类</t>
  </si>
  <si>
    <t>智能控制与检测技术</t>
  </si>
  <si>
    <t>73194</t>
  </si>
  <si>
    <t>于建明 叶茵</t>
  </si>
  <si>
    <t>动画、视频、电子课件、习题答案等</t>
  </si>
  <si>
    <t>978-7-111-73194-8</t>
  </si>
  <si>
    <t>http://www.cmpedu.com/books/book/5607297.htm</t>
  </si>
  <si>
    <t>77352</t>
  </si>
  <si>
    <t>自动调速系统</t>
  </si>
  <si>
    <t>何姣 王伟</t>
  </si>
  <si>
    <t>电子课件、二维码、视频、电子教案、习题答案、试卷</t>
  </si>
  <si>
    <t>978-7-111-77352-8</t>
  </si>
  <si>
    <t>http://www.cmpedu.com/books/book/5609102.htm</t>
  </si>
  <si>
    <t>74806</t>
  </si>
  <si>
    <t>工业互联网导论</t>
  </si>
  <si>
    <t>黄源 张婧慧 唐京瑞</t>
  </si>
  <si>
    <t>电子课件、二维码、习题答案、微课视频</t>
  </si>
  <si>
    <t>978-7-111-74806-9</t>
  </si>
  <si>
    <t>http://www.cmpedu.com/books/book/5607552.htm</t>
  </si>
  <si>
    <t>工业数据处理与分析</t>
  </si>
  <si>
    <t>77311</t>
  </si>
  <si>
    <t>陈丹 王建平 赵丽微</t>
  </si>
  <si>
    <t>978-7-111-77311-5</t>
  </si>
  <si>
    <t>http://www.cmpedu.com/books/book/5608968.htm</t>
  </si>
  <si>
    <t>工业网络控制技术</t>
  </si>
  <si>
    <t>75288</t>
  </si>
  <si>
    <t>张葵葵 张建林 朱双华 宁金州</t>
  </si>
  <si>
    <t>电子课件、电子教案、测试答案、模拟试卷及答案、配工作手册</t>
  </si>
  <si>
    <t>978-7-111-75288-2</t>
  </si>
  <si>
    <t>http://www.cmpedu.com/books/book/5607849.htm</t>
  </si>
  <si>
    <t>工业网络通信及组态技术</t>
  </si>
  <si>
    <t>70800</t>
  </si>
  <si>
    <t>赵建伟 杨维</t>
  </si>
  <si>
    <t>电子课件、习题答案、模拟试卷及答案</t>
  </si>
  <si>
    <t>“十四五”陕西省规划教材</t>
  </si>
  <si>
    <t>978-7-111-70800-1</t>
  </si>
  <si>
    <t>http://www.cmpedu.com/books/book/5605873.htm</t>
  </si>
  <si>
    <t>智能机器人技术应用</t>
  </si>
  <si>
    <t>75593</t>
  </si>
  <si>
    <r>
      <rPr>
        <sz val="11"/>
        <color rgb="FF000000"/>
        <rFont val="宋体"/>
        <charset val="134"/>
      </rPr>
      <t>方惠蓉</t>
    </r>
    <r>
      <rPr>
        <sz val="11"/>
        <color rgb="FF000000"/>
        <rFont val="宋体"/>
        <charset val="0"/>
      </rPr>
      <t xml:space="preserve"> </t>
    </r>
    <r>
      <rPr>
        <sz val="11"/>
        <color rgb="FF000000"/>
        <rFont val="宋体"/>
        <charset val="134"/>
      </rPr>
      <t>罗芳</t>
    </r>
  </si>
  <si>
    <t>978-7-111-75593-7</t>
  </si>
  <si>
    <t>http://www.cmpedu.com/books/book/5607968.htm</t>
  </si>
  <si>
    <t>76603</t>
  </si>
  <si>
    <t>机器人操作系统ROS原理及应用</t>
  </si>
  <si>
    <t>余永洪</t>
  </si>
  <si>
    <t>978-7-111-76603-2</t>
  </si>
  <si>
    <t>http://www.cmpedu.com/books/book/5608635.htm</t>
  </si>
  <si>
    <t>77388</t>
  </si>
  <si>
    <t>工业机器人系统集成</t>
  </si>
  <si>
    <t>北京华航唯实机器人科技股份有限公司 李金亮 张明奎</t>
  </si>
  <si>
    <t>978-7-111-77388-7</t>
  </si>
  <si>
    <t>http://www.cmpedu.com/books/book/5609194.htm</t>
  </si>
  <si>
    <t>77611</t>
  </si>
  <si>
    <t>机器视觉系统编程与开发</t>
  </si>
  <si>
    <t>李长春 黄华栋</t>
  </si>
  <si>
    <t>978-7-111-77611-6</t>
  </si>
  <si>
    <t>http://www.cmpedu.com/books/book/5609142.htm</t>
  </si>
  <si>
    <t>综合自动化系统安装与调试</t>
  </si>
  <si>
    <t>73098</t>
  </si>
  <si>
    <t>熊国灿  董嘉伟 张豪</t>
  </si>
  <si>
    <t>978-7-111-73098-9</t>
  </si>
  <si>
    <t>http://www.cmpedu.com/books/book/5606802.htm</t>
  </si>
  <si>
    <t>基于低代码工具的工业APP开发及应用</t>
  </si>
  <si>
    <t>73221</t>
  </si>
  <si>
    <t>魏仁胜 曹玉龙 孟淑丽</t>
  </si>
  <si>
    <t>978-7-111-73221-1</t>
  </si>
  <si>
    <t>http://www.cmpedu.com/books/book/5606883.htm</t>
  </si>
  <si>
    <t>数字孪生技术及应用——Process Simulate从入门到精通</t>
  </si>
  <si>
    <t>72304</t>
  </si>
  <si>
    <t>于福华 魏仁胜 董嘉伟</t>
  </si>
  <si>
    <t>978-7-111-72304-2</t>
  </si>
  <si>
    <t>http://www.cmpedu.com/books/book/5606459.htm</t>
  </si>
  <si>
    <t>电梯自动控制技术 （第2版）</t>
  </si>
  <si>
    <t>70401</t>
  </si>
  <si>
    <t>常国兰</t>
  </si>
  <si>
    <t>电子教案、PPT课件</t>
  </si>
  <si>
    <t>978-7-111-70401-0</t>
  </si>
  <si>
    <t>http://www.cmpedu.com/books/book/5605781.htm</t>
  </si>
  <si>
    <t>汽车类</t>
  </si>
  <si>
    <t>汽车制造工艺设计（配任务工单）</t>
  </si>
  <si>
    <t>66592</t>
  </si>
  <si>
    <t>陈心赤 李慧</t>
  </si>
  <si>
    <t>任务工单,微课视频</t>
  </si>
  <si>
    <t>978-7-111-66592-2</t>
  </si>
  <si>
    <t>http://www.cmpedu.com/books/book/5603554.htm</t>
  </si>
  <si>
    <t>73265</t>
  </si>
  <si>
    <t>汽车整车装配与调试（配任务工单）</t>
  </si>
  <si>
    <t>刘竞一 邓璘 汪随风</t>
  </si>
  <si>
    <t>978-7-111-73265-5</t>
  </si>
  <si>
    <t>http://www.cmpedu.com/books/book/5606935.htm</t>
  </si>
  <si>
    <t>78864</t>
  </si>
  <si>
    <t>汽车构造（配任务工单）（第2版）</t>
  </si>
  <si>
    <t>王勇，周均，吴伟龙</t>
  </si>
  <si>
    <t>课件、微课视频</t>
  </si>
  <si>
    <t>978-7-111-78864-5</t>
  </si>
  <si>
    <t>http://www.cmpedu.com/books/book/5609829.htm</t>
  </si>
  <si>
    <t>汽车生产质量管理</t>
  </si>
  <si>
    <t>67375</t>
  </si>
  <si>
    <t>张俊峰 邓璘</t>
  </si>
  <si>
    <t>978-7-111-67375-0</t>
  </si>
  <si>
    <t>http://www.cmpedu.com/books/book/5604205.htm</t>
  </si>
  <si>
    <t>汽车车身制造技术（配任务工单）</t>
  </si>
  <si>
    <t>65830</t>
  </si>
  <si>
    <t>李慧 陈心赤</t>
  </si>
  <si>
    <t>978-7-111-65830-6</t>
  </si>
  <si>
    <t>http://www.cmpedu.com/books/book/5602634.htm</t>
  </si>
  <si>
    <t>混合动力汽车构造与维修 （第2版）</t>
  </si>
  <si>
    <t>67900</t>
  </si>
  <si>
    <t>陈社会</t>
  </si>
  <si>
    <t>978-7-111-67900-4</t>
  </si>
  <si>
    <t>http://www.cmpedu.com/books/book/5604527.htm</t>
  </si>
  <si>
    <t>新能源汽车轻量化技术</t>
  </si>
  <si>
    <t>77196</t>
  </si>
  <si>
    <r>
      <rPr>
        <sz val="11"/>
        <color rgb="FF000000"/>
        <rFont val="宋体"/>
        <charset val="134"/>
      </rPr>
      <t>龙海强</t>
    </r>
    <r>
      <rPr>
        <sz val="11"/>
        <color rgb="FF000000"/>
        <rFont val="宋体"/>
        <charset val="0"/>
      </rPr>
      <t xml:space="preserve"> </t>
    </r>
    <r>
      <rPr>
        <sz val="11"/>
        <color rgb="FF000000"/>
        <rFont val="宋体"/>
        <charset val="134"/>
      </rPr>
      <t>吕向飞</t>
    </r>
    <r>
      <rPr>
        <sz val="11"/>
        <color rgb="FF000000"/>
        <rFont val="宋体"/>
        <charset val="0"/>
      </rPr>
      <t xml:space="preserve">  </t>
    </r>
    <r>
      <rPr>
        <sz val="11"/>
        <color rgb="FF000000"/>
        <rFont val="宋体"/>
        <charset val="134"/>
      </rPr>
      <t>韩洋祺</t>
    </r>
  </si>
  <si>
    <t>978-7-111-77196-8</t>
  </si>
  <si>
    <t>http://www.cmpedu.com/books/book/5608893.htm</t>
  </si>
  <si>
    <t>新能源汽车高压安全防护与应急处理</t>
  </si>
  <si>
    <t>70083</t>
  </si>
  <si>
    <t>孙建俊 谭逸萍</t>
  </si>
  <si>
    <t>978-7-111-70083-8</t>
  </si>
  <si>
    <t>http://www.cmpedu.com/books/book/5605434.htm</t>
  </si>
  <si>
    <t>75389</t>
  </si>
  <si>
    <t>新能源汽车电气技术</t>
  </si>
  <si>
    <r>
      <rPr>
        <sz val="11"/>
        <color rgb="FF000000"/>
        <rFont val="宋体"/>
        <charset val="134"/>
      </rPr>
      <t>张立荣</t>
    </r>
    <r>
      <rPr>
        <sz val="11"/>
        <color rgb="FF000000"/>
        <rFont val="宋体"/>
        <charset val="0"/>
      </rPr>
      <t xml:space="preserve"> </t>
    </r>
    <r>
      <rPr>
        <sz val="11"/>
        <color rgb="FF000000"/>
        <rFont val="宋体"/>
        <charset val="134"/>
      </rPr>
      <t>刘旭东</t>
    </r>
    <r>
      <rPr>
        <sz val="11"/>
        <color rgb="FF000000"/>
        <rFont val="宋体"/>
        <charset val="0"/>
      </rPr>
      <t xml:space="preserve"> </t>
    </r>
    <r>
      <rPr>
        <sz val="11"/>
        <color rgb="FF000000"/>
        <rFont val="宋体"/>
        <charset val="134"/>
      </rPr>
      <t>干文丽</t>
    </r>
  </si>
  <si>
    <t>视频</t>
  </si>
  <si>
    <r>
      <rPr>
        <sz val="11"/>
        <color rgb="FF000000"/>
        <rFont val="宋体"/>
        <charset val="0"/>
      </rPr>
      <t>“</t>
    </r>
    <r>
      <rPr>
        <sz val="11"/>
        <color rgb="FF000000"/>
        <rFont val="宋体"/>
        <charset val="134"/>
      </rPr>
      <t>岗课赛证</t>
    </r>
    <r>
      <rPr>
        <sz val="11"/>
        <color rgb="FF000000"/>
        <rFont val="宋体"/>
        <charset val="0"/>
      </rPr>
      <t>”</t>
    </r>
    <r>
      <rPr>
        <sz val="11"/>
        <color rgb="FF000000"/>
        <rFont val="宋体"/>
        <charset val="134"/>
      </rPr>
      <t>融通活页式教材</t>
    </r>
  </si>
  <si>
    <t>978-7-111-75389-6</t>
  </si>
  <si>
    <t>http://www.cmpedu.com/books/book/5608120.htm</t>
  </si>
  <si>
    <t>76256</t>
  </si>
  <si>
    <t>智能网联汽车环境感知技术</t>
  </si>
  <si>
    <t>朱凯 吉文哲</t>
  </si>
  <si>
    <t>电子课件、二维码视频、任务工单</t>
  </si>
  <si>
    <t>978-7-111-76256-0</t>
  </si>
  <si>
    <t>http://www.cmpedu.com/books/book/5608456.htm</t>
  </si>
  <si>
    <t>智能网联汽车计算平台部署与测试</t>
  </si>
  <si>
    <t>76938</t>
  </si>
  <si>
    <t>刘浩丰 刘旭 张荣福</t>
  </si>
  <si>
    <r>
      <rPr>
        <sz val="11"/>
        <color rgb="FF000000"/>
        <rFont val="宋体"/>
        <charset val="0"/>
      </rPr>
      <t>PPT</t>
    </r>
    <r>
      <rPr>
        <sz val="11"/>
        <color rgb="FF000000"/>
        <rFont val="宋体"/>
        <charset val="134"/>
      </rPr>
      <t>课件、二维码、视频、课程标准、任务工单</t>
    </r>
  </si>
  <si>
    <t>活页教材</t>
  </si>
  <si>
    <t>978-7-111-76938-5</t>
  </si>
  <si>
    <t>http://www.cmpedu.com/books/book/5608779.htm</t>
  </si>
  <si>
    <t>77448</t>
  </si>
  <si>
    <t>智能停车系统集成与维护</t>
  </si>
  <si>
    <t>潘屹 胡琰 陈媛</t>
  </si>
  <si>
    <t>电子课件、二维码、拓展案例、活页式任务工单</t>
  </si>
  <si>
    <t>978-7-111-77448-8</t>
  </si>
  <si>
    <t>http://www.cmpedu.com/books/book/5609190.htm</t>
  </si>
  <si>
    <t>77400</t>
  </si>
  <si>
    <t>智能座舱系统开发应用与测试</t>
  </si>
  <si>
    <t xml:space="preserve">刘杰 罗秋实 </t>
  </si>
  <si>
    <t>PPT课件、微课视频、任务工单、习题答案</t>
  </si>
  <si>
    <t>978-7-111-77400-6</t>
  </si>
  <si>
    <t>http://www.cmpedu.com/books/book/5609072.htm</t>
  </si>
  <si>
    <t>智能网联汽车计算平台测试装调</t>
  </si>
  <si>
    <t>70980</t>
  </si>
  <si>
    <t>中国汽车工程学会 国家智能网联汽车创新中心</t>
  </si>
  <si>
    <t>978-7-111-70980-0</t>
  </si>
  <si>
    <t>http://www.cmpedu.com/books/book/5606034.htm</t>
  </si>
  <si>
    <t>智能网联汽车智能传感器安装与调试</t>
  </si>
  <si>
    <t>71028</t>
  </si>
  <si>
    <t>978-7-111-71028-8</t>
  </si>
  <si>
    <t>http://www.cmpedu.com/books/book/5605966.htm</t>
  </si>
  <si>
    <t>汽车检测技术（配任务工单）</t>
  </si>
  <si>
    <t>66815</t>
  </si>
  <si>
    <t>徐计 李成</t>
  </si>
  <si>
    <t>978-7-111-66815-2</t>
  </si>
  <si>
    <t>http://www.cmpedu.com/books/book/5603591.htm</t>
  </si>
  <si>
    <t>汽车电控系统诊断与调试（配任务工单）</t>
  </si>
  <si>
    <t>65685</t>
  </si>
  <si>
    <t>刘云云 张俊峰</t>
  </si>
  <si>
    <t>978-7-111-65685-2</t>
  </si>
  <si>
    <t>http://www.cmpedu.com/books/book/5602635.htm</t>
  </si>
  <si>
    <t>交通类</t>
  </si>
  <si>
    <t>智能交通监控系统安装与维护</t>
  </si>
  <si>
    <t>71664</t>
  </si>
  <si>
    <t>何芸 赵竹</t>
  </si>
  <si>
    <t>978-7-111-71664-8</t>
  </si>
  <si>
    <t>http://www.cmpedu.com/books/book/5606209.htm</t>
  </si>
  <si>
    <t>智能交通地理信息系统</t>
  </si>
  <si>
    <t>71897</t>
  </si>
  <si>
    <t>胡琰 段潇乐 陈媛</t>
  </si>
  <si>
    <t>电子课件、工单答案、数据包等</t>
  </si>
  <si>
    <t>978-7-111-71897-0</t>
  </si>
  <si>
    <t>http://www.cmpedu.com/books/book/5606339.htm</t>
  </si>
  <si>
    <t>道路交通控制技术</t>
  </si>
  <si>
    <t>72055</t>
  </si>
  <si>
    <t>刘喜敏 成晟</t>
  </si>
  <si>
    <t>978-7-111-72055-3</t>
  </si>
  <si>
    <t>http://www.cmpedu.com/books/book/5606345.htm</t>
  </si>
  <si>
    <t>城市轨道交通机电设备运行与维护</t>
  </si>
  <si>
    <t>71243</t>
  </si>
  <si>
    <t>杨桐</t>
  </si>
  <si>
    <t>电子课件、二维码视频、习题答案等</t>
  </si>
  <si>
    <t>978-7-111-71243-5</t>
  </si>
  <si>
    <t>http://www.cmpedu.com/books/book/5606143.htm</t>
  </si>
  <si>
    <t>“十四五”职业教育国家规划教材/“十三五”职业教育国家规划教材（修订版）</t>
  </si>
  <si>
    <t>无人机</t>
  </si>
  <si>
    <t>无人机操控技术</t>
  </si>
  <si>
    <t>64290</t>
  </si>
  <si>
    <t>杨苡 戴长靖 孙俊田</t>
  </si>
  <si>
    <t>978-7-111-64290-9</t>
  </si>
  <si>
    <t>http://www.cmpedu.com/books/book/5601817.htm</t>
  </si>
  <si>
    <t>78481</t>
  </si>
  <si>
    <t>无人机植保技术（第2版）</t>
  </si>
  <si>
    <t>赵中营  赵浩然</t>
  </si>
  <si>
    <t>978-7-111-78481-4</t>
  </si>
  <si>
    <t>http://www.cmpedu.com/books/book/5610124.htm</t>
  </si>
  <si>
    <t>76483</t>
  </si>
  <si>
    <t>无人机农林植保技术及应用</t>
  </si>
  <si>
    <t>姜宽  于泓</t>
  </si>
  <si>
    <t>电子课件、活页式教材</t>
  </si>
  <si>
    <t>978-7-111-76483-0</t>
  </si>
  <si>
    <t>http://www.cmpedu.com/books/book/5608609.htm</t>
  </si>
  <si>
    <t>植保无人机操控技术（项目式·含工作页）</t>
  </si>
  <si>
    <t>72579</t>
  </si>
  <si>
    <t>陈红伟</t>
  </si>
  <si>
    <t>配有网络学习平台</t>
  </si>
  <si>
    <t>978-7-111-72579-4</t>
  </si>
  <si>
    <t>http://www.cmpedu.com/books/book/5606452.htm</t>
  </si>
  <si>
    <t>无人机航拍技术 （第2版）</t>
  </si>
  <si>
    <t>74021</t>
  </si>
  <si>
    <t>陈伟 黄佳 孙春洁</t>
  </si>
  <si>
    <t>978-7-111-74021-6</t>
  </si>
  <si>
    <t>http://www.cmpedu.com/books/book/5607417.htm</t>
  </si>
  <si>
    <t>75517</t>
  </si>
  <si>
    <t>CATIA航空产品设计与制造</t>
  </si>
  <si>
    <t>孔琳 张超 张爱琴</t>
  </si>
  <si>
    <t>电子课件、二维码、习题答案、在线课程</t>
  </si>
  <si>
    <t>978-7-111-75517-3</t>
  </si>
  <si>
    <t>http://www.cmpedu.com/books/book/5608150.htm</t>
  </si>
  <si>
    <t>计算机类</t>
  </si>
  <si>
    <t>79789</t>
  </si>
  <si>
    <t>Python程序设计案例教程（第2版）</t>
  </si>
  <si>
    <t>张宗霞</t>
  </si>
  <si>
    <t>电子课件、源代码、习题和课后实训的参考答案以及微课视频</t>
  </si>
  <si>
    <t>978-7-111-79789-0</t>
  </si>
  <si>
    <t>http://www.cmpedu.com/books/book/5610230.htm</t>
  </si>
  <si>
    <t>Java程序设计基础教程</t>
  </si>
  <si>
    <t>68286</t>
  </si>
  <si>
    <t>芮素娟 周艺 汪荣斌</t>
  </si>
  <si>
    <t>微课视频、电子课件及书中所有案例的源代码</t>
  </si>
  <si>
    <t>978-7-111-68286-8</t>
  </si>
  <si>
    <t>http://www.cmpedu.com/books/book/5604610.htm</t>
  </si>
  <si>
    <t>网络综合布线系统工程技术实训教程（第5版）</t>
  </si>
  <si>
    <t>75753</t>
  </si>
  <si>
    <t>“十四五”职业教育国家规划教材（修订版）</t>
  </si>
  <si>
    <t>978-7-111-75753-5</t>
  </si>
  <si>
    <t>http://www.cmpedu.com/books/book/5608334.htm</t>
  </si>
  <si>
    <r>
      <rPr>
        <sz val="11"/>
        <color rgb="FF000000"/>
        <rFont val="宋体"/>
        <charset val="134"/>
      </rPr>
      <t>综合布线实训指导书（第</t>
    </r>
    <r>
      <rPr>
        <sz val="11"/>
        <color indexed="8"/>
        <rFont val="宋体"/>
        <charset val="0"/>
      </rPr>
      <t>3</t>
    </r>
    <r>
      <rPr>
        <sz val="11"/>
        <color rgb="FF000000"/>
        <rFont val="宋体"/>
        <charset val="134"/>
      </rPr>
      <t>版）</t>
    </r>
  </si>
  <si>
    <t>75975</t>
  </si>
  <si>
    <t>978-7-111-75975-1</t>
  </si>
  <si>
    <t>http://www.cmpedu.com/books/book/5608788.htm</t>
  </si>
  <si>
    <t>PHP动态网站开发项目实战</t>
  </si>
  <si>
    <t>63170</t>
  </si>
  <si>
    <t>林龙健 李观金 李春燕</t>
  </si>
  <si>
    <t>978-7-111-63170-5</t>
  </si>
  <si>
    <t>http://www.cmpedu.com/books/book/5600897.htm</t>
  </si>
  <si>
    <t>“十四五”职业教育国家规划教材/“十三五”职业教育国家规划教材</t>
  </si>
  <si>
    <t>大数据平台部署与运维</t>
  </si>
  <si>
    <t>72840</t>
  </si>
  <si>
    <t>王安曼 章增优</t>
  </si>
  <si>
    <t>电子课件、任务实践演示微课</t>
  </si>
  <si>
    <t>978-7-111-72840-5</t>
  </si>
  <si>
    <t>http://www.cmpedu.com/books/book/5606616.htm</t>
  </si>
  <si>
    <t>云基础与应用实战</t>
  </si>
  <si>
    <t>75849</t>
  </si>
  <si>
    <t>郭伟</t>
  </si>
  <si>
    <t>978-7-111-75849-5</t>
  </si>
  <si>
    <t>http://www.cmpedu.com/books/book/5608813.htm</t>
  </si>
  <si>
    <t>云系统运维实战</t>
  </si>
  <si>
    <t>76619</t>
  </si>
  <si>
    <t>邓一星 叶建锋</t>
  </si>
  <si>
    <t>978-7-111-76619-3</t>
  </si>
  <si>
    <t>http://www.cmpedu.com/books/book/5608695.htm</t>
  </si>
  <si>
    <t>75707</t>
  </si>
  <si>
    <t>嵌入式人工智能技术应用</t>
  </si>
  <si>
    <r>
      <rPr>
        <sz val="11"/>
        <color rgb="FF000000"/>
        <rFont val="宋体"/>
        <charset val="134"/>
      </rPr>
      <t>宋合志</t>
    </r>
    <r>
      <rPr>
        <sz val="11"/>
        <color rgb="FF000000"/>
        <rFont val="宋体"/>
        <charset val="0"/>
      </rPr>
      <t xml:space="preserve"> </t>
    </r>
    <r>
      <rPr>
        <sz val="11"/>
        <color rgb="FF000000"/>
        <rFont val="宋体"/>
        <charset val="134"/>
      </rPr>
      <t>王璐烽</t>
    </r>
  </si>
  <si>
    <t>978-7-111-75707-8</t>
  </si>
  <si>
    <t>http://www.cmpedu.com/books/book/5608147.htm</t>
  </si>
  <si>
    <t>76553</t>
  </si>
  <si>
    <t>嵌入式技术基础及应用</t>
  </si>
  <si>
    <t>任佳丽 王占奎</t>
  </si>
  <si>
    <t>978-7-111-76553-0</t>
  </si>
  <si>
    <t>http://www.cmpedu.com/books/book/5608824.htm</t>
  </si>
  <si>
    <t>人工智能应用基础（PaddlePaddle版）</t>
  </si>
  <si>
    <t>73191</t>
  </si>
  <si>
    <t>盛鸿宇 王新强 魏建国</t>
  </si>
  <si>
    <t>978-7-111-73191-7</t>
  </si>
  <si>
    <t>http://www.cmpedu.com/books/book/5607003.htm</t>
  </si>
  <si>
    <t>人工智能系统管理与维护</t>
  </si>
  <si>
    <t>71857</t>
  </si>
  <si>
    <r>
      <rPr>
        <sz val="11"/>
        <color rgb="FF000000"/>
        <rFont val="宋体"/>
        <charset val="134"/>
      </rPr>
      <t>北京博海迪信息科技有限公司</t>
    </r>
    <r>
      <rPr>
        <sz val="11"/>
        <color rgb="FF000000"/>
        <rFont val="宋体"/>
        <charset val="0"/>
      </rPr>
      <t xml:space="preserve"> </t>
    </r>
    <r>
      <rPr>
        <sz val="11"/>
        <color rgb="FF000000"/>
        <rFont val="宋体"/>
        <charset val="134"/>
      </rPr>
      <t>组编</t>
    </r>
    <r>
      <rPr>
        <sz val="11"/>
        <color rgb="FF000000"/>
        <rFont val="宋体"/>
        <charset val="0"/>
      </rPr>
      <t xml:space="preserve"> </t>
    </r>
    <r>
      <rPr>
        <sz val="11"/>
        <color rgb="FF000000"/>
        <rFont val="宋体"/>
        <charset val="134"/>
      </rPr>
      <t>王小玲</t>
    </r>
    <r>
      <rPr>
        <sz val="11"/>
        <color rgb="FF000000"/>
        <rFont val="宋体"/>
        <charset val="0"/>
      </rPr>
      <t xml:space="preserve"> </t>
    </r>
    <r>
      <rPr>
        <sz val="11"/>
        <color rgb="FF000000"/>
        <rFont val="宋体"/>
        <charset val="134"/>
      </rPr>
      <t>李季</t>
    </r>
    <r>
      <rPr>
        <sz val="11"/>
        <color rgb="FF000000"/>
        <rFont val="宋体"/>
        <charset val="0"/>
      </rPr>
      <t xml:space="preserve"> </t>
    </r>
    <r>
      <rPr>
        <sz val="11"/>
        <color rgb="FF000000"/>
        <rFont val="宋体"/>
        <charset val="134"/>
      </rPr>
      <t>主编</t>
    </r>
  </si>
  <si>
    <t>电子课件、素材及源代码、习题、习题答案、拓展案例等</t>
  </si>
  <si>
    <t>978-7-111-71857-4</t>
  </si>
  <si>
    <t>http://www.cmpedu.com/books/book/5606485.htm</t>
  </si>
  <si>
    <t>神经网络与TensorFlow实战</t>
  </si>
  <si>
    <t>74940</t>
  </si>
  <si>
    <t>张庆彬 刘佳</t>
  </si>
  <si>
    <t>978-7-111-74940-0</t>
  </si>
  <si>
    <t>http://www.cmpedu.com/books/book/5607751.htm</t>
  </si>
  <si>
    <t>77600</t>
  </si>
  <si>
    <t>深度学习基础与实践</t>
  </si>
  <si>
    <t>北京博海迪信息科技股份有限公司</t>
  </si>
  <si>
    <t>978-7-111-77600-0</t>
  </si>
  <si>
    <t>http://www.cmpedu.com/books/book/5609098.htm</t>
  </si>
  <si>
    <t>自然语言处理技术与应用</t>
  </si>
  <si>
    <t>71429</t>
  </si>
  <si>
    <t>国基北盛（南京）科技发展有限公司</t>
  </si>
  <si>
    <t>978-7-111-71429-3</t>
  </si>
  <si>
    <t>http://www.cmpedu.com/books/book/5606144.htm</t>
  </si>
  <si>
    <t>计算机视觉与应用</t>
  </si>
  <si>
    <t>73583</t>
  </si>
  <si>
    <t>方水平 宋玉娥</t>
  </si>
  <si>
    <t>978-7-111-73583-0</t>
  </si>
  <si>
    <t>http://www.cmpedu.com/books/book/5607174.htm</t>
  </si>
  <si>
    <t>74434</t>
  </si>
  <si>
    <t>虚拟现实技术概论（第2版）</t>
  </si>
  <si>
    <t>孙会龙 包秀莉 湛杨</t>
  </si>
  <si>
    <t>978-7-111-74434-4</t>
  </si>
  <si>
    <t>http://www.cmpedu.com/books/book/5607747.htm</t>
  </si>
  <si>
    <t>虚拟现实与增强现实开发实例教程（基于Unity3D与UE4）</t>
  </si>
  <si>
    <t>72209</t>
  </si>
  <si>
    <t>金益 张量</t>
  </si>
  <si>
    <t>电子课件、案例素材、习题答案、教学大纲、源代码等</t>
  </si>
  <si>
    <t>978-7-111-72209-0</t>
  </si>
  <si>
    <t>http://www.cmpedu.com/books/book/5606518.htm</t>
  </si>
  <si>
    <t>3ds Max三维室内效果图设计</t>
  </si>
  <si>
    <t>70353</t>
  </si>
  <si>
    <t>蔡蕊 高敏</t>
  </si>
  <si>
    <t>任务案例操作视频、PPT课件、素材等</t>
  </si>
  <si>
    <t>978-7-111-70353-2</t>
  </si>
  <si>
    <t>http://www.cmpedu.com/books/book/5605928.htm</t>
  </si>
  <si>
    <t>Premiere Pro CC 2020影视制作项目教程</t>
  </si>
  <si>
    <t>66184</t>
  </si>
  <si>
    <t>尹敬齐 编著</t>
  </si>
  <si>
    <t>978-7-111-66184-9</t>
  </si>
  <si>
    <t>http://www.cmpedu.com/books/book/5603473.htm</t>
  </si>
  <si>
    <t>77708</t>
  </si>
  <si>
    <t>电子元器件可靠性</t>
  </si>
  <si>
    <t>王守国</t>
  </si>
  <si>
    <t>978-7-111-77708-3</t>
  </si>
  <si>
    <t>http://www.cmpedu.com/books/book/5609106.htm</t>
  </si>
  <si>
    <t>物联网工程项目集锦</t>
  </si>
  <si>
    <t>58500</t>
  </si>
  <si>
    <t>曹建春</t>
  </si>
  <si>
    <t>978-7-111-58500-8</t>
  </si>
  <si>
    <t>http://www.cmpedu.com/books/book/2065403.htm</t>
  </si>
  <si>
    <t>建筑设计类</t>
  </si>
  <si>
    <t>风景园林构造设计</t>
  </si>
  <si>
    <t>68836</t>
  </si>
  <si>
    <t>许明明 雷凌华</t>
  </si>
  <si>
    <t>微课视频、二维码</t>
  </si>
  <si>
    <t>978-7-111-68836-5</t>
  </si>
  <si>
    <t>http://www.cmpedu.com/books/book/5605098.htm</t>
  </si>
  <si>
    <t>园林工程计价（第2版）</t>
  </si>
  <si>
    <t>70722</t>
  </si>
  <si>
    <t>姚飞飞 王丽娟</t>
  </si>
  <si>
    <t>电子课件、二维码、图纸</t>
  </si>
  <si>
    <t>978-7-111-70722-6</t>
  </si>
  <si>
    <t>http://www.cmpedu.com/books/book/5605742.htm</t>
  </si>
  <si>
    <t>服务类</t>
  </si>
  <si>
    <t>老年服务沟通技巧（第2版）</t>
  </si>
  <si>
    <t>73656</t>
  </si>
  <si>
    <t>刘文清 潘美意</t>
  </si>
  <si>
    <t>978-7-111-73656-1</t>
  </si>
  <si>
    <t>http://www.cmpedu.com/books/book/5607133.htm</t>
  </si>
  <si>
    <t>农业类</t>
  </si>
  <si>
    <t>宠物疾病鉴别诊断与防治</t>
  </si>
  <si>
    <t>61144</t>
  </si>
  <si>
    <t>席克奇等 编著</t>
  </si>
  <si>
    <t>978-7-111-61144-8</t>
  </si>
  <si>
    <t>http://www.cmpedu.com/books/book/5607588.htm</t>
  </si>
  <si>
    <t>肥料质量鉴别</t>
  </si>
  <si>
    <t>61850</t>
  </si>
  <si>
    <t>宋志伟 程道全</t>
  </si>
  <si>
    <t>978-7-111-61850-8</t>
  </si>
  <si>
    <t>http://www.cmpedu.com/books/book/5607591.htm</t>
  </si>
  <si>
    <t>苹果科学施肥</t>
  </si>
  <si>
    <t>64635</t>
  </si>
  <si>
    <t>宋志伟 杨净云</t>
  </si>
  <si>
    <t>978-7-111-64635-8</t>
  </si>
  <si>
    <t>http://www.cmpedu.com/books/book/5607590.htm</t>
  </si>
  <si>
    <t>玉米科学施肥</t>
  </si>
  <si>
    <t>63654</t>
  </si>
  <si>
    <t>宋志伟 王德利</t>
  </si>
  <si>
    <t>978-7-111-63654-0</t>
  </si>
  <si>
    <t>http://www.cmpedu.com/books/book/5607589.htm</t>
  </si>
  <si>
    <t>特种畜禽生产</t>
  </si>
  <si>
    <t>71066</t>
  </si>
  <si>
    <t>吴琼 李焰 韩欢胜</t>
  </si>
  <si>
    <t>978-7-111-71066-0</t>
  </si>
  <si>
    <t>http://www.cmpedu.com/books/book/5607587.htm</t>
  </si>
  <si>
    <t>鸽病诊治实操图解</t>
  </si>
  <si>
    <t>74596</t>
  </si>
  <si>
    <t>舒刚 柏森</t>
  </si>
  <si>
    <t>978-7-111-74596-9</t>
  </si>
  <si>
    <t>http://www.cmpedu.com/books/book/5610536.htm</t>
  </si>
  <si>
    <t>蔬菜科学施肥</t>
  </si>
  <si>
    <t>76158</t>
  </si>
  <si>
    <t>宋志伟 李光辉</t>
  </si>
  <si>
    <t>978-7-111-76158-7</t>
  </si>
  <si>
    <t>蔬菜无土栽培关键技术</t>
  </si>
  <si>
    <t>72360</t>
  </si>
  <si>
    <t>唐世凯 杨净云 刘丽芳</t>
  </si>
  <si>
    <t>978-7-111-72360-8</t>
  </si>
  <si>
    <t>http://www.cmpedu.com/books/book/5609982.htm</t>
  </si>
  <si>
    <t>农村小型太阳能光伏电站施工与维护</t>
  </si>
  <si>
    <t>70155</t>
  </si>
  <si>
    <t>李钟实</t>
  </si>
  <si>
    <t>978-7-111-70155-2</t>
  </si>
  <si>
    <t>http://www.cmpedu.com/books/book/5610537.htm</t>
  </si>
  <si>
    <t>能源类</t>
  </si>
  <si>
    <t>风电系统的安装与调试基础</t>
  </si>
  <si>
    <t>62694</t>
  </si>
  <si>
    <t>王建春 颜爱平</t>
  </si>
  <si>
    <t>978-7-111-62694-7</t>
  </si>
  <si>
    <t>http://www.cmpedu.com/books/book/5600425.htm</t>
  </si>
  <si>
    <t>76926</t>
  </si>
  <si>
    <t>供配电技术</t>
  </si>
  <si>
    <t>常国祥</t>
  </si>
  <si>
    <t>978-7-111-76926-2</t>
  </si>
  <si>
    <t>http://www.cmpedu.com/books/book/5608862.htm</t>
  </si>
  <si>
    <t>加氢站技术规范与安全管理</t>
  </si>
  <si>
    <t>73175</t>
  </si>
  <si>
    <t>山东氢谷新能源技术研究院、上海氢能利用工程技术研究中心</t>
  </si>
  <si>
    <t>978-7-111-73175-7</t>
  </si>
  <si>
    <t>http://www.cmpedu.com/books/book/5607289.htm</t>
  </si>
  <si>
    <t>氢气储存和运输</t>
  </si>
  <si>
    <t>72574</t>
  </si>
  <si>
    <t>山东氢谷新能源技术研究院</t>
  </si>
  <si>
    <t>978-7-111-72574-9</t>
  </si>
  <si>
    <t>http://www.cmpedu.com/books/book/5606623.htm</t>
  </si>
  <si>
    <t>制氢技术与工艺</t>
  </si>
  <si>
    <t>74214</t>
  </si>
  <si>
    <t>山东氢谷新能源技术研究院、佛山环境与能源研究院</t>
  </si>
  <si>
    <t>978-7-111-74214-2</t>
  </si>
  <si>
    <t>http://www.cmpedu.com/books/book/5607797.htm</t>
  </si>
  <si>
    <t>编号</t>
  </si>
  <si>
    <t>产品ID</t>
  </si>
  <si>
    <t>适用分类</t>
  </si>
  <si>
    <t>专业类别</t>
  </si>
  <si>
    <t>教材名称</t>
  </si>
  <si>
    <t>教材主编</t>
  </si>
  <si>
    <t>出版日期</t>
  </si>
  <si>
    <t>试读二维码</t>
  </si>
  <si>
    <t>试读链接</t>
  </si>
  <si>
    <t>CP25899</t>
  </si>
  <si>
    <t>公共基础课</t>
  </si>
  <si>
    <t>9787893867255</t>
  </si>
  <si>
    <t>物理改变生活</t>
  </si>
  <si>
    <t>肖文波，邓洪峰，王海威</t>
  </si>
  <si>
    <t>https://www.cmpjjj.com/details?courseId=&amp;productId=25899&amp;productType=20</t>
  </si>
  <si>
    <t>CP27875</t>
  </si>
  <si>
    <t>机械设计制造类</t>
  </si>
  <si>
    <t>9787893869303</t>
  </si>
  <si>
    <t>车削加工</t>
  </si>
  <si>
    <t>毛兴燕，米贤忠</t>
  </si>
  <si>
    <t>https://www.cmpjjj.com/details?courseId=&amp;productId=27875&amp;productType=20</t>
  </si>
  <si>
    <t>CP26990</t>
  </si>
  <si>
    <t>9787893868641</t>
  </si>
  <si>
    <t>简单零件的数控车削加工</t>
  </si>
  <si>
    <t>吴铮，张林林</t>
  </si>
  <si>
    <t>https://www.cmpjjj.com/details?courseId=&amp;productId=26990&amp;productType=20</t>
  </si>
  <si>
    <t>CP26204</t>
  </si>
  <si>
    <t>9787893866173</t>
  </si>
  <si>
    <t>3D打印产品成形与后处理工艺</t>
  </si>
  <si>
    <t>姚继蔚</t>
  </si>
  <si>
    <t>https://www.cmpjjj.com/details?courseId=&amp;productId=26204&amp;productType=20</t>
  </si>
  <si>
    <t>CP26104</t>
  </si>
  <si>
    <t>9787893865633</t>
  </si>
  <si>
    <t>刘永利，张静</t>
  </si>
  <si>
    <t>https://www.cmpjjj.com/details?courseId=&amp;productId=26104&amp;productType=20</t>
  </si>
  <si>
    <t>CP26113</t>
  </si>
  <si>
    <t>9787893866418</t>
  </si>
  <si>
    <t>陈冲锋，张平栋，李伟</t>
  </si>
  <si>
    <t>https://www.cmpjjj.com/details?courseId=&amp;productId=26113&amp;productType=20</t>
  </si>
  <si>
    <t>CP27623</t>
  </si>
  <si>
    <t>9787893868870</t>
  </si>
  <si>
    <t>数控车床编程与加工项目教程 （配实训工单）</t>
  </si>
  <si>
    <t>https://www.cmpjjj.com/details?courseId=&amp;productId=27623&amp;productType=20</t>
  </si>
  <si>
    <t>CP26089</t>
  </si>
  <si>
    <t>9787893866692</t>
  </si>
  <si>
    <t>数控车床编程与加工</t>
  </si>
  <si>
    <t>燕峰</t>
  </si>
  <si>
    <t>https://www.cmpjjj.com/details?courseId=&amp;productId=26089&amp;productType=20</t>
  </si>
  <si>
    <t>CP26103</t>
  </si>
  <si>
    <t>9787893866210</t>
  </si>
  <si>
    <t>增材制造技术基础</t>
  </si>
  <si>
    <t>周登攀，艾亮</t>
  </si>
  <si>
    <t>https://www.cmpjjj.com/details?courseId=&amp;productId=26103&amp;productType=20</t>
  </si>
  <si>
    <t>CP25359</t>
  </si>
  <si>
    <t>9787893864919</t>
  </si>
  <si>
    <t>汽车电器设备构造与维修习题册及学习指导</t>
  </si>
  <si>
    <t>CP26008</t>
  </si>
  <si>
    <t>9787893864582</t>
  </si>
  <si>
    <t>赵锦，田闯闯</t>
  </si>
  <si>
    <t>CP24435</t>
  </si>
  <si>
    <t>9787893862519</t>
  </si>
  <si>
    <t>数控车削编程与加工（FANUC系统）数字化教材</t>
  </si>
  <si>
    <t>朱明松，朱德浩</t>
  </si>
  <si>
    <t>CP24625</t>
  </si>
  <si>
    <t>9787893862472</t>
  </si>
  <si>
    <t>数控车削编程与加工（SIEMENS系统）数字化教材</t>
  </si>
  <si>
    <t>CP25813</t>
  </si>
  <si>
    <t>9787893865619</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</si>
</sst>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
    <numFmt numFmtId="177" formatCode="0_ "/>
    <numFmt numFmtId="178" formatCode="0_);[Red]\(0\)"/>
  </numFmts>
  <fonts count="38">
    <font>
      <sz val="11"/>
      <color theme="1"/>
      <name val="宋体"/>
      <charset val="134"/>
      <scheme val="minor"/>
    </font>
    <font>
      <sz val="11"/>
      <color theme="1"/>
      <name val="宋体"/>
      <charset val="134"/>
    </font>
    <font>
      <b/>
      <sz val="11"/>
      <color rgb="FF000000"/>
      <name val="宋体"/>
      <charset val="134"/>
    </font>
    <font>
      <sz val="11"/>
      <color rgb="FF000000"/>
      <name val="宋体"/>
      <charset val="134"/>
    </font>
    <font>
      <u/>
      <sz val="11"/>
      <color rgb="FF0000FF"/>
      <name val="宋体"/>
      <charset val="0"/>
    </font>
    <font>
      <u/>
      <sz val="11"/>
      <color rgb="FF800080"/>
      <name val="宋体"/>
      <charset val="0"/>
    </font>
    <font>
      <sz val="11"/>
      <name val="宋体"/>
      <charset val="134"/>
    </font>
    <font>
      <sz val="11"/>
      <color indexed="8"/>
      <name val="宋体"/>
      <charset val="0"/>
    </font>
    <font>
      <sz val="11"/>
      <color indexed="8"/>
      <name val="宋体"/>
      <charset val="134"/>
    </font>
    <font>
      <b/>
      <sz val="12"/>
      <color theme="1"/>
      <name val="宋体"/>
      <charset val="134"/>
    </font>
    <font>
      <sz val="11"/>
      <color rgb="FF000000"/>
      <name val="宋体"/>
      <charset val="0"/>
    </font>
    <font>
      <sz val="11"/>
      <color indexed="8"/>
      <name val="宋体"/>
      <charset val="0"/>
    </font>
    <font>
      <sz val="11"/>
      <color rgb="FFFF0000"/>
      <name val="宋体"/>
      <charset val="0"/>
    </font>
    <font>
      <b/>
      <sz val="11"/>
      <color theme="1"/>
      <name val="宋体"/>
      <charset val="134"/>
    </font>
    <font>
      <b/>
      <sz val="12"/>
      <name val="宋体"/>
      <charset val="134"/>
    </font>
    <font>
      <u/>
      <sz val="11"/>
      <color rgb="FF0000FF"/>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0"/>
      <color indexed="8"/>
      <name val="Arial"/>
      <charset val="134"/>
    </font>
    <font>
      <u/>
      <sz val="11"/>
      <color theme="10"/>
      <name val="宋体"/>
      <charset val="134"/>
    </font>
    <font>
      <sz val="11"/>
      <color rgb="FF000000"/>
      <name val="宋体"/>
      <charset val="0"/>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3" borderId="2"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3" applyNumberFormat="0" applyFill="0" applyAlignment="0" applyProtection="0">
      <alignment vertical="center"/>
    </xf>
    <xf numFmtId="0" fontId="21" fillId="0" borderId="3" applyNumberFormat="0" applyFill="0" applyAlignment="0" applyProtection="0">
      <alignment vertical="center"/>
    </xf>
    <xf numFmtId="0" fontId="22" fillId="0" borderId="4" applyNumberFormat="0" applyFill="0" applyAlignment="0" applyProtection="0">
      <alignment vertical="center"/>
    </xf>
    <xf numFmtId="0" fontId="22" fillId="0" borderId="0" applyNumberFormat="0" applyFill="0" applyBorder="0" applyAlignment="0" applyProtection="0">
      <alignment vertical="center"/>
    </xf>
    <xf numFmtId="0" fontId="23" fillId="4" borderId="5" applyNumberFormat="0" applyAlignment="0" applyProtection="0">
      <alignment vertical="center"/>
    </xf>
    <xf numFmtId="0" fontId="24" fillId="5" borderId="6" applyNumberFormat="0" applyAlignment="0" applyProtection="0">
      <alignment vertical="center"/>
    </xf>
    <xf numFmtId="0" fontId="25" fillId="5" borderId="5" applyNumberFormat="0" applyAlignment="0" applyProtection="0">
      <alignment vertical="center"/>
    </xf>
    <xf numFmtId="0" fontId="26" fillId="6" borderId="7" applyNumberFormat="0" applyAlignment="0" applyProtection="0">
      <alignment vertical="center"/>
    </xf>
    <xf numFmtId="0" fontId="27" fillId="0" borderId="8" applyNumberFormat="0" applyFill="0" applyAlignment="0" applyProtection="0">
      <alignment vertical="center"/>
    </xf>
    <xf numFmtId="0" fontId="28" fillId="0" borderId="9" applyNumberFormat="0" applyFill="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3" fillId="12" borderId="0" applyNumberFormat="0" applyBorder="0" applyAlignment="0" applyProtection="0">
      <alignment vertical="center"/>
    </xf>
    <xf numFmtId="0" fontId="32" fillId="13" borderId="0" applyNumberFormat="0" applyBorder="0" applyAlignment="0" applyProtection="0">
      <alignment vertical="center"/>
    </xf>
    <xf numFmtId="0" fontId="32" fillId="14" borderId="0" applyNumberFormat="0" applyBorder="0" applyAlignment="0" applyProtection="0">
      <alignment vertical="center"/>
    </xf>
    <xf numFmtId="0" fontId="33" fillId="15" borderId="0" applyNumberFormat="0" applyBorder="0" applyAlignment="0" applyProtection="0">
      <alignment vertical="center"/>
    </xf>
    <xf numFmtId="0" fontId="33" fillId="16" borderId="0" applyNumberFormat="0" applyBorder="0" applyAlignment="0" applyProtection="0">
      <alignment vertical="center"/>
    </xf>
    <xf numFmtId="0" fontId="32" fillId="17" borderId="0" applyNumberFormat="0" applyBorder="0" applyAlignment="0" applyProtection="0">
      <alignment vertical="center"/>
    </xf>
    <xf numFmtId="0" fontId="32" fillId="18" borderId="0" applyNumberFormat="0" applyBorder="0" applyAlignment="0" applyProtection="0">
      <alignment vertical="center"/>
    </xf>
    <xf numFmtId="0" fontId="33" fillId="19" borderId="0" applyNumberFormat="0" applyBorder="0" applyAlignment="0" applyProtection="0">
      <alignment vertical="center"/>
    </xf>
    <xf numFmtId="0" fontId="33" fillId="20" borderId="0" applyNumberFormat="0" applyBorder="0" applyAlignment="0" applyProtection="0">
      <alignment vertical="center"/>
    </xf>
    <xf numFmtId="0" fontId="32" fillId="21" borderId="0" applyNumberFormat="0" applyBorder="0" applyAlignment="0" applyProtection="0">
      <alignment vertical="center"/>
    </xf>
    <xf numFmtId="0" fontId="32" fillId="22" borderId="0" applyNumberFormat="0" applyBorder="0" applyAlignment="0" applyProtection="0">
      <alignment vertical="center"/>
    </xf>
    <xf numFmtId="0" fontId="33" fillId="23" borderId="0" applyNumberFormat="0" applyBorder="0" applyAlignment="0" applyProtection="0">
      <alignment vertical="center"/>
    </xf>
    <xf numFmtId="0" fontId="33" fillId="24" borderId="0" applyNumberFormat="0" applyBorder="0" applyAlignment="0" applyProtection="0">
      <alignment vertical="center"/>
    </xf>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33" fillId="27" borderId="0" applyNumberFormat="0" applyBorder="0" applyAlignment="0" applyProtection="0">
      <alignment vertical="center"/>
    </xf>
    <xf numFmtId="0" fontId="33" fillId="28" borderId="0" applyNumberFormat="0" applyBorder="0" applyAlignment="0" applyProtection="0">
      <alignment vertical="center"/>
    </xf>
    <xf numFmtId="0" fontId="32" fillId="29" borderId="0" applyNumberFormat="0" applyBorder="0" applyAlignment="0" applyProtection="0">
      <alignment vertical="center"/>
    </xf>
    <xf numFmtId="0" fontId="32" fillId="30" borderId="0" applyNumberFormat="0" applyBorder="0" applyAlignment="0" applyProtection="0">
      <alignment vertical="center"/>
    </xf>
    <xf numFmtId="0" fontId="33" fillId="31" borderId="0" applyNumberFormat="0" applyBorder="0" applyAlignment="0" applyProtection="0">
      <alignment vertical="center"/>
    </xf>
    <xf numFmtId="0" fontId="33" fillId="32" borderId="0" applyNumberFormat="0" applyBorder="0" applyAlignment="0" applyProtection="0">
      <alignment vertical="center"/>
    </xf>
    <xf numFmtId="0" fontId="32" fillId="33" borderId="0" applyNumberFormat="0" applyBorder="0" applyAlignment="0" applyProtection="0">
      <alignment vertical="center"/>
    </xf>
    <xf numFmtId="0" fontId="0" fillId="0" borderId="0">
      <alignment vertical="center"/>
    </xf>
    <xf numFmtId="0" fontId="34" fillId="0" borderId="0"/>
    <xf numFmtId="0" fontId="34" fillId="0" borderId="0"/>
    <xf numFmtId="0" fontId="0" fillId="0" borderId="0"/>
    <xf numFmtId="0" fontId="0" fillId="0" borderId="0">
      <alignment vertical="center"/>
    </xf>
    <xf numFmtId="0" fontId="35" fillId="0" borderId="0"/>
    <xf numFmtId="0" fontId="0" fillId="0" borderId="0">
      <alignment vertical="center"/>
    </xf>
    <xf numFmtId="0" fontId="36" fillId="0" borderId="0" applyNumberFormat="0" applyFill="0" applyBorder="0" applyAlignment="0" applyProtection="0">
      <alignment vertical="top"/>
      <protection locked="0"/>
    </xf>
  </cellStyleXfs>
  <cellXfs count="103">
    <xf numFmtId="0" fontId="0" fillId="0" borderId="0" xfId="0"/>
    <xf numFmtId="0" fontId="1" fillId="0" borderId="0" xfId="0" applyFont="1" applyFill="1" applyAlignment="1">
      <alignment horizontal="center" vertical="center" wrapText="1"/>
    </xf>
    <xf numFmtId="0" fontId="0" fillId="0" borderId="0" xfId="0" applyFill="1" applyAlignment="1">
      <alignment vertical="center" wrapText="1"/>
    </xf>
    <xf numFmtId="0" fontId="0" fillId="0" borderId="0" xfId="0" applyFill="1" applyAlignment="1">
      <alignment vertical="center"/>
    </xf>
    <xf numFmtId="0" fontId="2"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177" fontId="2"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178"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177"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wrapText="1"/>
    </xf>
    <xf numFmtId="0" fontId="4" fillId="0" borderId="1" xfId="6" applyFont="1" applyFill="1" applyBorder="1" applyAlignment="1">
      <alignment horizontal="center" vertical="center" wrapText="1"/>
    </xf>
    <xf numFmtId="0" fontId="5" fillId="0" borderId="1" xfId="6" applyFont="1" applyFill="1" applyBorder="1" applyAlignment="1">
      <alignment horizontal="center" vertical="center" wrapText="1"/>
    </xf>
    <xf numFmtId="0" fontId="4" fillId="0" borderId="1" xfId="6" applyFont="1" applyBorder="1" applyAlignment="1">
      <alignment horizontal="center" vertical="center" wrapText="1"/>
    </xf>
    <xf numFmtId="177" fontId="6" fillId="0" borderId="1" xfId="0" applyNumberFormat="1" applyFont="1" applyFill="1" applyBorder="1" applyAlignment="1">
      <alignment horizontal="center" vertical="center" wrapText="1"/>
    </xf>
    <xf numFmtId="0" fontId="1" fillId="0" borderId="0" xfId="0" applyFont="1" applyFill="1" applyAlignment="1">
      <alignment horizontal="left" vertical="center" wrapText="1"/>
    </xf>
    <xf numFmtId="0" fontId="7" fillId="0" borderId="0" xfId="0" applyFont="1" applyFill="1" applyBorder="1" applyAlignment="1">
      <alignment horizontal="left"/>
    </xf>
    <xf numFmtId="0" fontId="7" fillId="0" borderId="0" xfId="0" applyFont="1" applyFill="1" applyAlignment="1">
      <alignment horizontal="left"/>
    </xf>
    <xf numFmtId="0" fontId="1" fillId="0" borderId="0" xfId="0" applyFont="1" applyFill="1" applyBorder="1" applyAlignment="1">
      <alignment horizontal="left" vertical="center"/>
    </xf>
    <xf numFmtId="0" fontId="7" fillId="0" borderId="0" xfId="0" applyFont="1" applyFill="1" applyBorder="1" applyAlignment="1">
      <alignment horizontal="left" vertical="center"/>
    </xf>
    <xf numFmtId="0" fontId="7" fillId="0" borderId="0" xfId="0" applyFont="1" applyFill="1" applyAlignment="1">
      <alignment horizontal="left" vertical="center"/>
    </xf>
    <xf numFmtId="0" fontId="8" fillId="0" borderId="0" xfId="0" applyFont="1" applyFill="1" applyBorder="1" applyAlignment="1">
      <alignment horizontal="left" vertical="center"/>
    </xf>
    <xf numFmtId="0" fontId="1" fillId="0" borderId="0" xfId="0" applyFont="1" applyFill="1" applyAlignment="1">
      <alignment horizontal="left"/>
    </xf>
    <xf numFmtId="0" fontId="9" fillId="0" borderId="0" xfId="0" applyFont="1" applyFill="1" applyBorder="1" applyAlignment="1">
      <alignment horizontal="left" vertical="center"/>
    </xf>
    <xf numFmtId="49" fontId="1" fillId="0" borderId="0" xfId="0" applyNumberFormat="1" applyFont="1" applyFill="1" applyBorder="1" applyAlignment="1">
      <alignment horizontal="left" vertical="center" wrapText="1"/>
    </xf>
    <xf numFmtId="0" fontId="9" fillId="0" borderId="0" xfId="0" applyFont="1" applyFill="1" applyBorder="1" applyAlignment="1">
      <alignment horizontal="left" vertical="center" wrapText="1"/>
    </xf>
    <xf numFmtId="0" fontId="1" fillId="0" borderId="0" xfId="0" applyFont="1" applyFill="1" applyBorder="1" applyAlignment="1">
      <alignment horizontal="left" vertical="center" wrapText="1"/>
    </xf>
    <xf numFmtId="176" fontId="1" fillId="0" borderId="0" xfId="0" applyNumberFormat="1" applyFont="1" applyFill="1" applyBorder="1" applyAlignment="1">
      <alignment horizontal="left" vertical="center" wrapText="1"/>
    </xf>
    <xf numFmtId="49" fontId="7" fillId="0" borderId="0" xfId="0" applyNumberFormat="1" applyFont="1" applyFill="1" applyBorder="1" applyAlignment="1">
      <alignment horizontal="left"/>
    </xf>
    <xf numFmtId="176" fontId="7" fillId="0" borderId="0" xfId="0" applyNumberFormat="1" applyFont="1" applyFill="1" applyBorder="1" applyAlignment="1">
      <alignment horizontal="left"/>
    </xf>
    <xf numFmtId="49" fontId="7" fillId="0" borderId="0" xfId="0" applyNumberFormat="1" applyFont="1" applyFill="1" applyAlignment="1">
      <alignment horizontal="left"/>
    </xf>
    <xf numFmtId="0" fontId="10" fillId="0" borderId="0" xfId="0" applyFont="1" applyFill="1" applyAlignment="1">
      <alignment horizontal="left"/>
    </xf>
    <xf numFmtId="176" fontId="7" fillId="0" borderId="0" xfId="0" applyNumberFormat="1" applyFont="1" applyFill="1" applyAlignment="1">
      <alignment horizontal="left"/>
    </xf>
    <xf numFmtId="0" fontId="10" fillId="0" borderId="0" xfId="0" applyFont="1" applyFill="1" applyBorder="1" applyAlignment="1">
      <alignment horizontal="left"/>
    </xf>
    <xf numFmtId="0" fontId="3" fillId="0" borderId="0" xfId="0" applyFont="1" applyFill="1" applyBorder="1" applyAlignment="1">
      <alignment horizontal="left"/>
    </xf>
    <xf numFmtId="176" fontId="7" fillId="0" borderId="0" xfId="0" applyNumberFormat="1" applyFont="1" applyFill="1" applyBorder="1" applyAlignment="1">
      <alignment horizontal="left" vertical="center"/>
    </xf>
    <xf numFmtId="49" fontId="7" fillId="0" borderId="0" xfId="0" applyNumberFormat="1" applyFont="1" applyFill="1" applyBorder="1" applyAlignment="1">
      <alignment horizontal="left" vertical="center"/>
    </xf>
    <xf numFmtId="0" fontId="3" fillId="0" borderId="0" xfId="0" applyFont="1" applyFill="1" applyBorder="1" applyAlignment="1">
      <alignment horizontal="left" vertical="center"/>
    </xf>
    <xf numFmtId="0" fontId="6" fillId="0" borderId="0" xfId="0" applyFont="1" applyFill="1" applyBorder="1" applyAlignment="1">
      <alignment horizontal="left" vertical="center"/>
    </xf>
    <xf numFmtId="0" fontId="10" fillId="0" borderId="0" xfId="0" applyFont="1" applyFill="1" applyBorder="1" applyAlignment="1">
      <alignment horizontal="left" vertical="center"/>
    </xf>
    <xf numFmtId="0" fontId="8" fillId="0" borderId="0" xfId="0" applyFont="1" applyFill="1" applyAlignment="1">
      <alignment horizontal="left" vertical="center"/>
    </xf>
    <xf numFmtId="49" fontId="8" fillId="0" borderId="0" xfId="0" applyNumberFormat="1" applyFont="1" applyFill="1" applyBorder="1" applyAlignment="1">
      <alignment horizontal="left"/>
    </xf>
    <xf numFmtId="0" fontId="8" fillId="0" borderId="0" xfId="0" applyFont="1" applyFill="1" applyBorder="1" applyAlignment="1">
      <alignment horizontal="left"/>
    </xf>
    <xf numFmtId="0" fontId="3" fillId="0" borderId="0" xfId="0" applyNumberFormat="1" applyFont="1" applyFill="1" applyBorder="1" applyAlignment="1">
      <alignment horizontal="left"/>
    </xf>
    <xf numFmtId="0" fontId="3" fillId="0" borderId="0" xfId="0" applyFont="1" applyFill="1" applyAlignment="1">
      <alignment horizontal="left" vertical="center"/>
    </xf>
    <xf numFmtId="49" fontId="8" fillId="0" borderId="0" xfId="0" applyNumberFormat="1" applyFont="1" applyFill="1" applyBorder="1" applyAlignment="1">
      <alignment horizontal="left" vertical="center"/>
    </xf>
    <xf numFmtId="0" fontId="7" fillId="0" borderId="0" xfId="0" applyNumberFormat="1" applyFont="1" applyFill="1" applyBorder="1" applyAlignment="1">
      <alignment horizontal="left"/>
    </xf>
    <xf numFmtId="176" fontId="7" fillId="0" borderId="0" xfId="0" applyNumberFormat="1" applyFont="1" applyFill="1" applyAlignment="1">
      <alignment horizontal="left" vertical="center"/>
    </xf>
    <xf numFmtId="0" fontId="7" fillId="0" borderId="0" xfId="0" applyNumberFormat="1" applyFont="1" applyFill="1" applyBorder="1" applyAlignment="1">
      <alignment horizontal="left" vertical="center"/>
    </xf>
    <xf numFmtId="0" fontId="1" fillId="0" borderId="0" xfId="0" applyFont="1" applyFill="1" applyAlignment="1">
      <alignment horizontal="left" vertical="top"/>
    </xf>
    <xf numFmtId="0" fontId="1" fillId="0" borderId="0" xfId="0" applyFont="1" applyFill="1" applyBorder="1" applyAlignment="1">
      <alignment horizontal="left" vertical="top"/>
    </xf>
    <xf numFmtId="49" fontId="1" fillId="0" borderId="0" xfId="0" applyNumberFormat="1" applyFont="1" applyFill="1" applyBorder="1" applyAlignment="1">
      <alignment horizontal="left" vertical="top"/>
    </xf>
    <xf numFmtId="0" fontId="6" fillId="0" borderId="0" xfId="0" applyFont="1" applyFill="1" applyBorder="1" applyAlignment="1">
      <alignment horizontal="left" vertical="top"/>
    </xf>
    <xf numFmtId="49" fontId="1" fillId="0" borderId="0" xfId="0" applyNumberFormat="1" applyFont="1" applyFill="1" applyBorder="1" applyAlignment="1">
      <alignment horizontal="left" vertical="center"/>
    </xf>
    <xf numFmtId="0" fontId="1" fillId="0" borderId="0" xfId="0" applyFont="1" applyAlignment="1">
      <alignment horizontal="left" vertical="center"/>
    </xf>
    <xf numFmtId="176" fontId="1" fillId="0" borderId="0" xfId="0" applyNumberFormat="1" applyFont="1" applyAlignment="1">
      <alignment horizontal="left" vertical="center"/>
    </xf>
    <xf numFmtId="0" fontId="6" fillId="0" borderId="0" xfId="0" applyFont="1" applyFill="1" applyAlignment="1">
      <alignment horizontal="left" vertical="center"/>
    </xf>
    <xf numFmtId="49" fontId="6" fillId="0" borderId="0" xfId="52" applyNumberFormat="1" applyFont="1" applyFill="1" applyBorder="1" applyAlignment="1">
      <alignment horizontal="left" vertical="top"/>
    </xf>
    <xf numFmtId="0" fontId="6" fillId="0" borderId="0" xfId="52" applyFont="1" applyFill="1" applyBorder="1" applyAlignment="1">
      <alignment horizontal="left" vertical="top"/>
    </xf>
    <xf numFmtId="0" fontId="8" fillId="0" borderId="0" xfId="53" applyFont="1" applyFill="1" applyBorder="1" applyAlignment="1">
      <alignment horizontal="left" vertical="top"/>
    </xf>
    <xf numFmtId="0" fontId="6" fillId="0" borderId="0" xfId="0" applyFont="1" applyFill="1" applyAlignment="1">
      <alignment horizontal="left" vertical="top"/>
    </xf>
    <xf numFmtId="49" fontId="6" fillId="0" borderId="0" xfId="54" applyNumberFormat="1" applyFont="1" applyFill="1" applyBorder="1" applyAlignment="1">
      <alignment horizontal="left" vertical="top"/>
    </xf>
    <xf numFmtId="0" fontId="1" fillId="0" borderId="0" xfId="0" applyFont="1" applyAlignment="1">
      <alignment horizontal="left"/>
    </xf>
    <xf numFmtId="176" fontId="1" fillId="0" borderId="0" xfId="0" applyNumberFormat="1" applyFont="1" applyAlignment="1">
      <alignment horizontal="left"/>
    </xf>
    <xf numFmtId="49" fontId="1" fillId="0" borderId="0" xfId="0" applyNumberFormat="1" applyFont="1" applyFill="1" applyAlignment="1">
      <alignment horizontal="left" vertical="center"/>
    </xf>
    <xf numFmtId="0" fontId="1" fillId="0" borderId="0" xfId="0" applyFont="1" applyFill="1" applyAlignment="1">
      <alignment horizontal="left" vertical="center"/>
    </xf>
    <xf numFmtId="0" fontId="6" fillId="0" borderId="0" xfId="52" applyFont="1" applyFill="1" applyAlignment="1">
      <alignment horizontal="left" vertical="center"/>
    </xf>
    <xf numFmtId="0" fontId="6" fillId="0" borderId="0" xfId="54" applyFont="1" applyFill="1" applyAlignment="1">
      <alignment horizontal="left" vertical="center"/>
    </xf>
    <xf numFmtId="0" fontId="11" fillId="0" borderId="0" xfId="0" applyFont="1" applyFill="1" applyBorder="1" applyAlignment="1">
      <alignment horizontal="left"/>
    </xf>
    <xf numFmtId="0" fontId="12" fillId="0" borderId="0" xfId="0" applyFont="1" applyFill="1" applyBorder="1" applyAlignment="1">
      <alignment horizontal="left"/>
    </xf>
    <xf numFmtId="0" fontId="6" fillId="0" borderId="0" xfId="52" applyFont="1" applyFill="1" applyBorder="1" applyAlignment="1">
      <alignment horizontal="left" vertical="center"/>
    </xf>
    <xf numFmtId="0" fontId="6" fillId="0" borderId="0" xfId="54" applyFont="1" applyFill="1" applyBorder="1" applyAlignment="1">
      <alignment horizontal="left" vertical="center"/>
    </xf>
    <xf numFmtId="0" fontId="13" fillId="0" borderId="0" xfId="0" applyFont="1" applyFill="1" applyAlignment="1">
      <alignment horizontal="left" vertical="center"/>
    </xf>
    <xf numFmtId="176" fontId="1" fillId="0" borderId="0" xfId="0" applyNumberFormat="1" applyFont="1" applyFill="1" applyAlignment="1">
      <alignment horizontal="left" vertical="center"/>
    </xf>
    <xf numFmtId="0" fontId="13" fillId="0" borderId="0" xfId="0" applyFont="1" applyFill="1" applyBorder="1" applyAlignment="1">
      <alignment horizontal="left" vertical="center" wrapText="1"/>
    </xf>
    <xf numFmtId="0" fontId="6" fillId="0" borderId="0" xfId="0" applyFont="1" applyFill="1" applyBorder="1" applyAlignment="1">
      <alignment horizontal="left" vertical="center" wrapText="1"/>
    </xf>
    <xf numFmtId="49" fontId="6" fillId="0" borderId="0" xfId="0" applyNumberFormat="1" applyFont="1" applyFill="1" applyBorder="1" applyAlignment="1">
      <alignment horizontal="left" vertical="center"/>
    </xf>
    <xf numFmtId="49" fontId="6" fillId="0" borderId="0" xfId="52" applyNumberFormat="1" applyFont="1" applyFill="1" applyBorder="1" applyAlignment="1">
      <alignment horizontal="left" vertical="center"/>
    </xf>
    <xf numFmtId="49" fontId="7" fillId="0" borderId="0" xfId="0" applyNumberFormat="1" applyFont="1" applyFill="1" applyAlignment="1">
      <alignment horizontal="left" vertical="center"/>
    </xf>
    <xf numFmtId="0" fontId="10" fillId="0" borderId="0" xfId="0" applyFont="1" applyFill="1" applyAlignment="1">
      <alignment horizontal="left" vertical="center"/>
    </xf>
    <xf numFmtId="0" fontId="8" fillId="0" borderId="0" xfId="53" applyFont="1" applyFill="1" applyBorder="1" applyAlignment="1">
      <alignment horizontal="left" vertical="center"/>
    </xf>
    <xf numFmtId="49" fontId="8" fillId="0" borderId="0" xfId="53" applyNumberFormat="1" applyFont="1" applyFill="1" applyBorder="1" applyAlignment="1">
      <alignment horizontal="left" vertical="center"/>
    </xf>
    <xf numFmtId="0" fontId="8" fillId="0" borderId="0" xfId="53" applyFont="1" applyFill="1" applyAlignment="1">
      <alignment horizontal="left" vertical="center"/>
    </xf>
    <xf numFmtId="14" fontId="1" fillId="0" borderId="0" xfId="0" applyNumberFormat="1" applyFont="1" applyFill="1" applyBorder="1" applyAlignment="1" applyProtection="1">
      <alignment horizontal="left" vertical="center"/>
    </xf>
    <xf numFmtId="0" fontId="3" fillId="0" borderId="0" xfId="53" applyFont="1" applyFill="1" applyBorder="1" applyAlignment="1">
      <alignment horizontal="left" vertical="center"/>
    </xf>
    <xf numFmtId="176" fontId="11" fillId="0" borderId="0" xfId="0" applyNumberFormat="1" applyFont="1" applyFill="1" applyBorder="1" applyAlignment="1">
      <alignment horizontal="left"/>
    </xf>
    <xf numFmtId="0" fontId="7" fillId="0" borderId="0" xfId="0" applyFont="1" applyFill="1" applyAlignment="1">
      <alignment horizontal="left" vertical="center" wrapText="1"/>
    </xf>
    <xf numFmtId="49" fontId="6" fillId="0" borderId="0" xfId="54" applyNumberFormat="1" applyFont="1" applyFill="1" applyBorder="1" applyAlignment="1">
      <alignment horizontal="left" vertical="center"/>
    </xf>
    <xf numFmtId="49" fontId="8" fillId="0" borderId="0" xfId="0" applyNumberFormat="1" applyFont="1" applyFill="1" applyAlignment="1">
      <alignment horizontal="left" vertical="center"/>
    </xf>
    <xf numFmtId="14" fontId="1" fillId="0" borderId="0" xfId="0" applyNumberFormat="1" applyFont="1" applyFill="1" applyAlignment="1" applyProtection="1">
      <alignment horizontal="left" vertical="center"/>
    </xf>
    <xf numFmtId="0" fontId="3" fillId="2" borderId="0" xfId="0" applyFont="1" applyFill="1" applyBorder="1" applyAlignment="1">
      <alignment horizontal="left" vertical="center"/>
    </xf>
    <xf numFmtId="49" fontId="6" fillId="0" borderId="0" xfId="52" applyNumberFormat="1" applyFont="1" applyFill="1" applyAlignment="1">
      <alignment horizontal="left" vertical="center"/>
    </xf>
    <xf numFmtId="0" fontId="8" fillId="0" borderId="0" xfId="54" applyFont="1" applyFill="1" applyBorder="1" applyAlignment="1">
      <alignment horizontal="left" vertical="center"/>
    </xf>
    <xf numFmtId="49" fontId="8" fillId="0" borderId="0" xfId="54" applyNumberFormat="1" applyFont="1" applyFill="1" applyBorder="1" applyAlignment="1">
      <alignment horizontal="left" vertical="center"/>
    </xf>
    <xf numFmtId="0" fontId="8" fillId="0" borderId="0" xfId="54" applyFont="1" applyFill="1" applyAlignment="1">
      <alignment horizontal="left" vertical="center"/>
    </xf>
    <xf numFmtId="176" fontId="3" fillId="0" borderId="0" xfId="0" applyNumberFormat="1" applyFont="1" applyFill="1" applyBorder="1" applyAlignment="1">
      <alignment horizontal="left" vertical="center"/>
    </xf>
    <xf numFmtId="0" fontId="3" fillId="0" borderId="0" xfId="54" applyFont="1" applyFill="1" applyAlignment="1">
      <alignment horizontal="left" vertical="center"/>
    </xf>
    <xf numFmtId="0" fontId="10" fillId="0" borderId="0" xfId="0" applyNumberFormat="1" applyFont="1" applyFill="1" applyBorder="1" applyAlignment="1">
      <alignment horizontal="left" vertical="center"/>
    </xf>
    <xf numFmtId="0" fontId="14" fillId="0" borderId="0" xfId="0" applyFont="1" applyFill="1" applyBorder="1" applyAlignment="1">
      <alignment horizontal="left" vertical="center"/>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5 3 2" xfId="49"/>
    <cellStyle name="常规 2 2 2" xfId="50"/>
    <cellStyle name="常规 10" xfId="51"/>
    <cellStyle name="常规 2" xfId="52"/>
    <cellStyle name="常规 3" xfId="53"/>
    <cellStyle name="常规 4" xfId="54"/>
    <cellStyle name="常规 7" xfId="55"/>
    <cellStyle name="超链接 2" xfId="56"/>
  </cellStyles>
  <dxfs count="2">
    <dxf>
      <fill>
        <patternFill patternType="solid">
          <bgColor rgb="FFFF9900"/>
        </patternFill>
      </fill>
    </dxf>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cellimages.xml.rels><?xml version="1.0" encoding="UTF-8" standalone="yes"?>
<Relationships xmlns="http://schemas.openxmlformats.org/package/2006/relationships"><Relationship Id="rId9" Type="http://schemas.openxmlformats.org/officeDocument/2006/relationships/image" Target="media/image9.jpeg"/><Relationship Id="rId8" Type="http://schemas.openxmlformats.org/officeDocument/2006/relationships/image" Target="media/image8.jpeg"/><Relationship Id="rId7" Type="http://schemas.openxmlformats.org/officeDocument/2006/relationships/image" Target="media/image7.jpeg"/><Relationship Id="rId6" Type="http://schemas.openxmlformats.org/officeDocument/2006/relationships/image" Target="media/image6.jpeg"/><Relationship Id="rId5" Type="http://schemas.openxmlformats.org/officeDocument/2006/relationships/image" Target="media/image5.jpeg"/><Relationship Id="rId4" Type="http://schemas.openxmlformats.org/officeDocument/2006/relationships/image" Target="media/image4.jpeg"/><Relationship Id="rId3" Type="http://schemas.openxmlformats.org/officeDocument/2006/relationships/image" Target="media/image3.jpeg"/><Relationship Id="rId2" Type="http://schemas.openxmlformats.org/officeDocument/2006/relationships/image" Target="media/image2.jpeg"/><Relationship Id="rId14" Type="http://schemas.openxmlformats.org/officeDocument/2006/relationships/image" Target="media/image14.jpeg"/><Relationship Id="rId13" Type="http://schemas.openxmlformats.org/officeDocument/2006/relationships/image" Target="media/image13.jpeg"/><Relationship Id="rId12" Type="http://schemas.openxmlformats.org/officeDocument/2006/relationships/image" Target="media/image12.jpeg"/><Relationship Id="rId11" Type="http://schemas.openxmlformats.org/officeDocument/2006/relationships/image" Target="media/image11.jpeg"/><Relationship Id="rId10" Type="http://schemas.openxmlformats.org/officeDocument/2006/relationships/image" Target="media/image10.jpeg"/><Relationship Id="rId1" Type="http://schemas.openxmlformats.org/officeDocument/2006/relationships/image" Target="media/image1.jpeg"/></Relationships>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theme" Target="theme/theme1.xml"/><Relationship Id="rId7" Type="http://schemas.openxmlformats.org/officeDocument/2006/relationships/externalLink" Target="externalLinks/externalLink4.xml"/><Relationship Id="rId6" Type="http://schemas.openxmlformats.org/officeDocument/2006/relationships/externalLink" Target="externalLinks/externalLink3.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tyles" Target="styles.xml"/><Relationship Id="rId10" Type="http://www.wps.cn/officeDocument/2020/cellImage" Target="cellimages.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6426;&#26800;&#24037;&#19994;&#20986;&#29256;&#31038;22&#31179;&#25945;&#26448;&#30446;&#24405;&#39640;&#32844;.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4037;&#20316;&#36164;&#26009;\2025\25&#31179;&#30446;&#24405;\&#26426;&#26800;&#24037;&#19994;&#20986;&#29256;&#31038;22&#31179;&#25945;&#26448;&#30446;&#24405;&#39640;&#32844;.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Administrator\AppData\Roaming\kingsoft\office6\backup\&#26426;&#26800;&#24037;&#19994;&#20986;&#29256;&#31038;25&#31179;&#25945;&#26448;&#30446;&#24405;&#20013;&#32844;.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Users\Administrator\AppData\Roaming\kingsoft\office6\backup\&#26426;&#26800;&#24037;&#19994;&#20986;&#29256;&#31038;23&#31179;&#25945;&#26448;&#30446;&#24405;&#39640;&#32844;.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22秋高职教材目录"/>
      <sheetName val="培训教材"/>
      <sheetName val="全国高等教育自学考试指定教材"/>
    </sheetNames>
    <sheetDataSet>
      <sheetData sheetId="0"/>
      <sheetData sheetId="1"/>
      <sheetData sheetId="2"/>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22秋高职教材目录"/>
      <sheetName val="培训教材"/>
      <sheetName val="全国高等教育自学考试指定教材"/>
    </sheetNames>
    <sheetDataSet>
      <sheetData sheetId="0" refreshError="1"/>
      <sheetData sheetId="1" refreshError="1"/>
      <sheetData sheetId="2"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25秋中职技校&amp;培训教材目录"/>
      <sheetName val="入选人社部规划教材目录"/>
      <sheetName val="中职数字教材"/>
      <sheetName val="22秋高职教材目录"/>
    </sheetNames>
    <sheetDataSet>
      <sheetData sheetId="0" refreshError="1"/>
      <sheetData sheetId="1" refreshError="1"/>
      <sheetData sheetId="2" refreshError="1"/>
      <sheetData sheetId="3"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23秋高职教材目录"/>
      <sheetName val="培训教材"/>
      <sheetName val="全国高等教育自学考试指定教材"/>
      <sheetName val="Sheet1"/>
      <sheetName val="Sheet2"/>
      <sheetName val="25秋中职技校&amp;培训教材目录"/>
    </sheetNames>
    <sheetDataSet>
      <sheetData sheetId="0" refreshError="1"/>
      <sheetData sheetId="1" refreshError="1"/>
      <sheetData sheetId="2" refreshError="1"/>
      <sheetData sheetId="3" refreshError="1"/>
      <sheetData sheetId="4" refreshError="1"/>
      <sheetData sheetId="5"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3.xml.rels><?xml version="1.0" encoding="UTF-8" standalone="yes"?>
<Relationships xmlns="http://schemas.openxmlformats.org/package/2006/relationships"><Relationship Id="rId3" Type="http://schemas.openxmlformats.org/officeDocument/2006/relationships/hyperlink" Target="https://www.cmpjjj.com/details?courseId=&amp;productId=26990&amp;productType=20" TargetMode="External"/><Relationship Id="rId2" Type="http://schemas.openxmlformats.org/officeDocument/2006/relationships/hyperlink" Target="https://www.cmpjjj.com/details?courseId=&amp;productId=26089&amp;productType=20" TargetMode="External"/><Relationship Id="rId1" Type="http://schemas.openxmlformats.org/officeDocument/2006/relationships/hyperlink" Target="https://www.cmpjjj.com/details?courseId=&amp;productId=24049&amp;productType=20"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289"/>
  <sheetViews>
    <sheetView tabSelected="1" workbookViewId="0">
      <pane ySplit="1" topLeftCell="A2" activePane="bottomLeft" state="frozen"/>
      <selection/>
      <selection pane="bottomLeft" activeCell="B16" sqref="B16"/>
    </sheetView>
  </sheetViews>
  <sheetFormatPr defaultColWidth="9" defaultRowHeight="13.5"/>
  <cols>
    <col min="1" max="1" width="6" style="69" customWidth="1"/>
    <col min="2" max="2" width="6.75" style="69" customWidth="1"/>
    <col min="3" max="3" width="35.875" style="76" customWidth="1"/>
    <col min="4" max="4" width="7.375" style="68" customWidth="1"/>
    <col min="5" max="5" width="9.125" style="69" customWidth="1"/>
    <col min="6" max="6" width="9" style="69"/>
    <col min="7" max="7" width="10.875" style="60" customWidth="1"/>
    <col min="8" max="8" width="7.5" style="69" customWidth="1"/>
    <col min="9" max="10" width="7.25" style="69" customWidth="1"/>
    <col min="11" max="11" width="9" style="77"/>
    <col min="12" max="12" width="11.875" style="69" customWidth="1"/>
    <col min="13" max="13" width="11.5" style="69" customWidth="1"/>
    <col min="14" max="14" width="11" style="69" customWidth="1"/>
    <col min="15" max="16384" width="9" style="69"/>
  </cols>
  <sheetData>
    <row r="1" s="19" customFormat="1" ht="27.95" customHeight="1" spans="1:15">
      <c r="A1" s="19" t="s">
        <v>0</v>
      </c>
      <c r="B1" s="19" t="s">
        <v>1</v>
      </c>
      <c r="C1" s="78" t="s">
        <v>2</v>
      </c>
      <c r="D1" s="28" t="s">
        <v>3</v>
      </c>
      <c r="E1" s="30" t="s">
        <v>4</v>
      </c>
      <c r="F1" s="28" t="s">
        <v>5</v>
      </c>
      <c r="G1" s="79" t="s">
        <v>6</v>
      </c>
      <c r="H1" s="19" t="s">
        <v>7</v>
      </c>
      <c r="I1" s="19" t="s">
        <v>8</v>
      </c>
      <c r="J1" s="19" t="s">
        <v>9</v>
      </c>
      <c r="K1" s="39" t="s">
        <v>10</v>
      </c>
      <c r="L1" s="19" t="s">
        <v>11</v>
      </c>
      <c r="M1" s="69" t="s">
        <v>12</v>
      </c>
      <c r="N1" s="30" t="s">
        <v>13</v>
      </c>
      <c r="O1" s="30" t="s">
        <v>14</v>
      </c>
    </row>
    <row r="2" s="69" customFormat="1" ht="14.25" spans="1:15">
      <c r="A2" s="69">
        <v>1</v>
      </c>
      <c r="B2" s="22"/>
      <c r="C2" s="27" t="s">
        <v>15</v>
      </c>
      <c r="D2" s="57"/>
      <c r="E2" s="22"/>
      <c r="G2" s="22"/>
      <c r="H2" s="22"/>
      <c r="I2" s="69"/>
      <c r="J2" s="69"/>
      <c r="K2" s="77"/>
      <c r="L2" s="22"/>
      <c r="N2" s="22"/>
    </row>
    <row r="3" s="69" customFormat="1" ht="14.25" spans="1:15">
      <c r="A3" s="69">
        <v>2</v>
      </c>
      <c r="B3" s="22"/>
      <c r="C3" s="27" t="s">
        <v>16</v>
      </c>
      <c r="D3" s="57"/>
      <c r="E3" s="22"/>
      <c r="G3" s="22"/>
      <c r="H3" s="22"/>
      <c r="I3" s="69"/>
      <c r="J3" s="69"/>
      <c r="K3" s="77"/>
      <c r="L3" s="22"/>
      <c r="N3" s="22"/>
    </row>
    <row r="4" s="69" customFormat="1" ht="14.25" spans="1:15">
      <c r="A4" s="69">
        <v>3</v>
      </c>
      <c r="B4" s="22"/>
      <c r="C4" s="27" t="s">
        <v>17</v>
      </c>
      <c r="D4" s="57"/>
      <c r="E4" s="22"/>
      <c r="G4" s="22"/>
      <c r="H4" s="22"/>
      <c r="I4" s="69"/>
      <c r="J4" s="69"/>
      <c r="K4" s="77"/>
      <c r="L4" s="22"/>
      <c r="N4" s="22"/>
    </row>
    <row r="5" s="23" customFormat="1" spans="1:15">
      <c r="A5" s="69">
        <v>4</v>
      </c>
      <c r="B5" s="23"/>
      <c r="C5" s="23" t="s">
        <v>18</v>
      </c>
      <c r="D5" s="40" t="s">
        <v>19</v>
      </c>
      <c r="E5" s="23" t="s">
        <v>20</v>
      </c>
      <c r="F5" s="23">
        <v>39.8</v>
      </c>
      <c r="G5" s="23" t="s">
        <v>21</v>
      </c>
      <c r="J5" s="23" t="s">
        <v>22</v>
      </c>
      <c r="K5" s="39">
        <v>46053</v>
      </c>
      <c r="L5" s="23" t="s">
        <v>23</v>
      </c>
      <c r="N5" s="23" t="s">
        <v>24</v>
      </c>
      <c r="O5" s="43" t="s">
        <v>25</v>
      </c>
    </row>
    <row r="6" s="23" customFormat="1" spans="1:15">
      <c r="A6" s="69">
        <v>5</v>
      </c>
      <c r="B6" s="40" t="s">
        <v>26</v>
      </c>
      <c r="C6" s="23" t="s">
        <v>27</v>
      </c>
      <c r="D6" s="40" t="s">
        <v>26</v>
      </c>
      <c r="E6" s="23" t="s">
        <v>28</v>
      </c>
      <c r="F6" s="23">
        <v>39</v>
      </c>
      <c r="G6" s="23" t="s">
        <v>29</v>
      </c>
      <c r="J6" s="41" t="s">
        <v>22</v>
      </c>
      <c r="K6" s="39">
        <v>45919</v>
      </c>
      <c r="L6" s="23" t="s">
        <v>23</v>
      </c>
      <c r="N6" s="23" t="s">
        <v>30</v>
      </c>
      <c r="O6" s="23" t="s">
        <v>31</v>
      </c>
    </row>
    <row r="7" s="23" customFormat="1" spans="1:15">
      <c r="A7" s="69">
        <v>6</v>
      </c>
      <c r="C7" s="23" t="s">
        <v>32</v>
      </c>
      <c r="D7" s="40" t="s">
        <v>33</v>
      </c>
      <c r="E7" s="23" t="s">
        <v>34</v>
      </c>
      <c r="F7" s="23">
        <v>39</v>
      </c>
      <c r="G7" s="23" t="s">
        <v>35</v>
      </c>
      <c r="J7" s="23" t="s">
        <v>22</v>
      </c>
      <c r="K7" s="39">
        <v>45727</v>
      </c>
      <c r="L7" s="23" t="s">
        <v>23</v>
      </c>
      <c r="M7" s="24"/>
      <c r="N7" s="23" t="s">
        <v>36</v>
      </c>
      <c r="O7" s="24" t="s">
        <v>37</v>
      </c>
    </row>
    <row r="8" s="69" customFormat="1" spans="1:15">
      <c r="A8" s="69">
        <v>7</v>
      </c>
      <c r="B8" s="49"/>
      <c r="C8" s="41" t="s">
        <v>38</v>
      </c>
      <c r="D8" s="49" t="s">
        <v>39</v>
      </c>
      <c r="E8" s="41" t="s">
        <v>40</v>
      </c>
      <c r="F8" s="23">
        <v>29.8</v>
      </c>
      <c r="G8" s="41" t="s">
        <v>41</v>
      </c>
      <c r="H8" s="25"/>
      <c r="I8" s="44"/>
      <c r="J8" s="44"/>
      <c r="K8" s="39">
        <v>45538</v>
      </c>
      <c r="L8" s="25"/>
      <c r="M8" s="24"/>
      <c r="N8" s="25" t="s">
        <v>42</v>
      </c>
      <c r="O8" s="24" t="s">
        <v>43</v>
      </c>
    </row>
    <row r="9" s="25" customFormat="1" spans="1:15">
      <c r="A9" s="69">
        <v>8</v>
      </c>
      <c r="B9" s="22"/>
      <c r="C9" s="22" t="s">
        <v>44</v>
      </c>
      <c r="D9" s="57" t="s">
        <v>45</v>
      </c>
      <c r="E9" s="22" t="s">
        <v>46</v>
      </c>
      <c r="F9" s="23">
        <v>24</v>
      </c>
      <c r="G9" s="22"/>
      <c r="H9" s="22"/>
      <c r="I9" s="69"/>
      <c r="J9" s="69"/>
      <c r="K9" s="39">
        <v>45535</v>
      </c>
      <c r="L9" s="22"/>
      <c r="M9" s="24"/>
      <c r="N9" s="22" t="s">
        <v>47</v>
      </c>
      <c r="O9" s="24" t="s">
        <v>48</v>
      </c>
    </row>
    <row r="10" s="69" customFormat="1" spans="1:15">
      <c r="A10" s="69">
        <v>9</v>
      </c>
      <c r="B10" s="42"/>
      <c r="C10" s="42" t="s">
        <v>49</v>
      </c>
      <c r="D10" s="80" t="s">
        <v>50</v>
      </c>
      <c r="E10" s="42" t="s">
        <v>51</v>
      </c>
      <c r="F10" s="23">
        <v>28</v>
      </c>
      <c r="G10" s="42" t="s">
        <v>41</v>
      </c>
      <c r="H10" s="42"/>
      <c r="I10" s="60"/>
      <c r="J10" s="60"/>
      <c r="K10" s="39">
        <v>45871</v>
      </c>
      <c r="L10" s="42"/>
      <c r="M10" s="24"/>
      <c r="N10" s="81" t="s">
        <v>52</v>
      </c>
      <c r="O10" s="24" t="s">
        <v>53</v>
      </c>
    </row>
    <row r="11" s="23" customFormat="1" spans="1:15">
      <c r="A11" s="69">
        <v>10</v>
      </c>
      <c r="B11" s="23" t="s">
        <v>54</v>
      </c>
      <c r="C11" s="23" t="s">
        <v>55</v>
      </c>
      <c r="D11" s="23" t="s">
        <v>54</v>
      </c>
      <c r="E11" s="23" t="s">
        <v>56</v>
      </c>
      <c r="F11" s="23">
        <v>45</v>
      </c>
      <c r="G11" s="23" t="s">
        <v>41</v>
      </c>
      <c r="H11" s="23"/>
      <c r="I11" s="23"/>
      <c r="J11" s="23"/>
      <c r="K11" s="39">
        <v>45835</v>
      </c>
      <c r="L11" s="23"/>
      <c r="M11" s="23"/>
      <c r="N11" s="23" t="s">
        <v>57</v>
      </c>
      <c r="O11" s="23" t="s">
        <v>58</v>
      </c>
    </row>
    <row r="12" s="23" customFormat="1" spans="1:15">
      <c r="A12" s="69">
        <v>11</v>
      </c>
      <c r="C12" s="23" t="s">
        <v>59</v>
      </c>
      <c r="D12" s="40" t="s">
        <v>60</v>
      </c>
      <c r="E12" s="23" t="s">
        <v>61</v>
      </c>
      <c r="F12" s="23">
        <v>39.8</v>
      </c>
      <c r="G12" s="23" t="s">
        <v>62</v>
      </c>
      <c r="J12" s="24"/>
      <c r="K12" s="39">
        <v>45804</v>
      </c>
      <c r="L12" s="41" t="s">
        <v>63</v>
      </c>
      <c r="M12" s="24"/>
      <c r="N12" s="23" t="s">
        <v>64</v>
      </c>
      <c r="O12" s="23" t="s">
        <v>65</v>
      </c>
    </row>
    <row r="13" s="69" customFormat="1" spans="1:15">
      <c r="A13" s="69">
        <v>12</v>
      </c>
      <c r="B13" s="22"/>
      <c r="C13" s="22" t="s">
        <v>66</v>
      </c>
      <c r="D13" s="57" t="s">
        <v>67</v>
      </c>
      <c r="E13" s="22" t="s">
        <v>68</v>
      </c>
      <c r="F13" s="23">
        <v>38</v>
      </c>
      <c r="G13" s="42" t="s">
        <v>41</v>
      </c>
      <c r="H13" s="22"/>
      <c r="I13" s="69"/>
      <c r="J13" s="69"/>
      <c r="K13" s="39">
        <v>45876</v>
      </c>
      <c r="L13" s="22"/>
      <c r="M13" s="24"/>
      <c r="N13" s="22" t="s">
        <v>69</v>
      </c>
      <c r="O13" s="24" t="s">
        <v>70</v>
      </c>
    </row>
    <row r="14" s="69" customFormat="1" spans="1:15">
      <c r="A14" s="69">
        <v>13</v>
      </c>
      <c r="B14" s="22"/>
      <c r="C14" s="22" t="s">
        <v>71</v>
      </c>
      <c r="D14" s="57" t="s">
        <v>72</v>
      </c>
      <c r="E14" s="22" t="s">
        <v>73</v>
      </c>
      <c r="F14" s="23">
        <v>45</v>
      </c>
      <c r="G14" s="42" t="s">
        <v>41</v>
      </c>
      <c r="H14" s="22"/>
      <c r="I14" s="69"/>
      <c r="J14" s="69"/>
      <c r="K14" s="39">
        <v>45573</v>
      </c>
      <c r="L14" s="22"/>
      <c r="M14" s="24"/>
      <c r="N14" s="22" t="s">
        <v>74</v>
      </c>
      <c r="O14" s="24" t="s">
        <v>75</v>
      </c>
    </row>
    <row r="15" s="69" customFormat="1" spans="1:15">
      <c r="A15" s="69">
        <v>14</v>
      </c>
      <c r="B15" s="57"/>
      <c r="C15" s="22" t="s">
        <v>76</v>
      </c>
      <c r="D15" s="57" t="s">
        <v>77</v>
      </c>
      <c r="E15" s="22" t="s">
        <v>78</v>
      </c>
      <c r="F15" s="23">
        <v>49.8</v>
      </c>
      <c r="G15" s="42" t="s">
        <v>41</v>
      </c>
      <c r="H15" s="22"/>
      <c r="I15" s="69"/>
      <c r="J15" s="69"/>
      <c r="K15" s="39">
        <v>46063</v>
      </c>
      <c r="L15" s="22" t="s">
        <v>79</v>
      </c>
      <c r="M15" s="24"/>
      <c r="N15" s="41" t="s">
        <v>80</v>
      </c>
      <c r="O15" s="24" t="s">
        <v>81</v>
      </c>
    </row>
    <row r="16" s="69" customFormat="1" spans="1:15">
      <c r="A16" s="69">
        <v>15</v>
      </c>
      <c r="B16" s="22"/>
      <c r="C16" s="22" t="s">
        <v>82</v>
      </c>
      <c r="D16" s="57" t="s">
        <v>83</v>
      </c>
      <c r="E16" s="22" t="s">
        <v>84</v>
      </c>
      <c r="F16" s="23">
        <v>29.9</v>
      </c>
      <c r="G16" s="42" t="s">
        <v>41</v>
      </c>
      <c r="H16" s="22"/>
      <c r="I16" s="69"/>
      <c r="J16" s="69"/>
      <c r="K16" s="39">
        <v>45674</v>
      </c>
      <c r="L16" s="22"/>
      <c r="M16" s="24"/>
      <c r="N16" s="22" t="s">
        <v>85</v>
      </c>
      <c r="O16" s="24" t="s">
        <v>86</v>
      </c>
    </row>
    <row r="17" s="69" customFormat="1" spans="1:15">
      <c r="A17" s="69">
        <v>16</v>
      </c>
      <c r="B17" s="22"/>
      <c r="C17" s="22" t="s">
        <v>87</v>
      </c>
      <c r="D17" s="80" t="s">
        <v>88</v>
      </c>
      <c r="E17" s="22" t="s">
        <v>89</v>
      </c>
      <c r="F17" s="23">
        <v>45</v>
      </c>
      <c r="G17" s="42" t="s">
        <v>41</v>
      </c>
      <c r="H17" s="69"/>
      <c r="I17" s="69"/>
      <c r="J17" s="69"/>
      <c r="K17" s="39">
        <v>45463</v>
      </c>
      <c r="L17" s="69"/>
      <c r="M17" s="24"/>
      <c r="N17" s="22" t="s">
        <v>90</v>
      </c>
      <c r="O17" s="24" t="s">
        <v>91</v>
      </c>
    </row>
    <row r="18" s="69" customFormat="1" spans="1:15">
      <c r="A18" s="69">
        <v>17</v>
      </c>
      <c r="B18" s="22"/>
      <c r="C18" s="22" t="s">
        <v>92</v>
      </c>
      <c r="D18" s="80" t="s">
        <v>93</v>
      </c>
      <c r="E18" s="22" t="s">
        <v>89</v>
      </c>
      <c r="F18" s="23">
        <v>45</v>
      </c>
      <c r="G18" s="42" t="s">
        <v>41</v>
      </c>
      <c r="H18" s="69"/>
      <c r="I18" s="69"/>
      <c r="J18" s="69"/>
      <c r="K18" s="39">
        <v>45299</v>
      </c>
      <c r="L18" s="69"/>
      <c r="M18" s="24"/>
      <c r="N18" s="22" t="s">
        <v>94</v>
      </c>
      <c r="O18" s="24" t="s">
        <v>95</v>
      </c>
    </row>
    <row r="19" s="69" customFormat="1" spans="1:15">
      <c r="A19" s="69">
        <v>18</v>
      </c>
      <c r="B19" s="22"/>
      <c r="C19" s="22" t="s">
        <v>96</v>
      </c>
      <c r="D19" s="80" t="s">
        <v>97</v>
      </c>
      <c r="E19" s="22" t="s">
        <v>89</v>
      </c>
      <c r="F19" s="23">
        <v>45</v>
      </c>
      <c r="G19" s="42" t="s">
        <v>41</v>
      </c>
      <c r="H19" s="22"/>
      <c r="I19" s="69"/>
      <c r="J19" s="69"/>
      <c r="K19" s="39">
        <v>45467</v>
      </c>
      <c r="L19" s="22"/>
      <c r="M19" s="24"/>
      <c r="N19" s="22" t="s">
        <v>98</v>
      </c>
      <c r="O19" s="24" t="s">
        <v>99</v>
      </c>
    </row>
    <row r="20" s="23" customFormat="1" spans="1:15">
      <c r="A20" s="69">
        <v>19</v>
      </c>
      <c r="B20" s="40" t="s">
        <v>100</v>
      </c>
      <c r="C20" s="23" t="s">
        <v>101</v>
      </c>
      <c r="D20" s="40" t="s">
        <v>100</v>
      </c>
      <c r="E20" s="23" t="s">
        <v>102</v>
      </c>
      <c r="F20" s="23">
        <v>35</v>
      </c>
      <c r="G20" s="23"/>
      <c r="H20" s="23"/>
      <c r="I20" s="23"/>
      <c r="J20" s="23"/>
      <c r="K20" s="39">
        <v>45819</v>
      </c>
      <c r="L20" s="23"/>
      <c r="M20" s="23"/>
      <c r="N20" s="23" t="s">
        <v>103</v>
      </c>
      <c r="O20" s="23" t="s">
        <v>104</v>
      </c>
    </row>
    <row r="21" s="23" customFormat="1" spans="1:15">
      <c r="A21" s="69">
        <v>20</v>
      </c>
      <c r="B21" s="23"/>
      <c r="C21" s="23" t="s">
        <v>105</v>
      </c>
      <c r="D21" s="40" t="s">
        <v>106</v>
      </c>
      <c r="E21" s="23" t="s">
        <v>107</v>
      </c>
      <c r="F21" s="23">
        <v>45</v>
      </c>
      <c r="G21" s="42" t="s">
        <v>41</v>
      </c>
      <c r="H21" s="23"/>
      <c r="I21" s="23"/>
      <c r="J21" s="23" t="s">
        <v>22</v>
      </c>
      <c r="K21" s="39">
        <v>45558</v>
      </c>
      <c r="L21" s="23" t="s">
        <v>23</v>
      </c>
      <c r="M21" s="23"/>
      <c r="N21" s="23" t="s">
        <v>108</v>
      </c>
      <c r="O21" s="23" t="s">
        <v>109</v>
      </c>
    </row>
    <row r="22" s="25" customFormat="1" ht="14.25" spans="1:15">
      <c r="A22" s="69">
        <v>21</v>
      </c>
      <c r="B22" s="22"/>
      <c r="C22" s="27" t="s">
        <v>110</v>
      </c>
      <c r="D22" s="57"/>
      <c r="E22" s="22"/>
      <c r="F22" s="23"/>
      <c r="G22" s="22"/>
      <c r="H22" s="22"/>
      <c r="I22" s="69"/>
      <c r="J22" s="69"/>
      <c r="K22" s="39"/>
      <c r="L22" s="22"/>
      <c r="M22" s="24"/>
      <c r="N22" s="22"/>
      <c r="O22" s="24"/>
    </row>
    <row r="23" s="23" customFormat="1" spans="1:15">
      <c r="A23" s="69">
        <v>22</v>
      </c>
      <c r="C23" s="23" t="s">
        <v>111</v>
      </c>
      <c r="D23" s="40" t="s">
        <v>112</v>
      </c>
      <c r="E23" s="23" t="s">
        <v>113</v>
      </c>
      <c r="F23" s="23">
        <v>48</v>
      </c>
      <c r="J23" s="24"/>
      <c r="K23" s="39">
        <v>45665</v>
      </c>
      <c r="M23" s="24"/>
      <c r="N23" s="23" t="s">
        <v>114</v>
      </c>
      <c r="O23" s="24" t="s">
        <v>115</v>
      </c>
    </row>
    <row r="24" s="69" customFormat="1" spans="1:15">
      <c r="A24" s="69">
        <v>23</v>
      </c>
      <c r="B24" s="25"/>
      <c r="C24" s="25" t="s">
        <v>116</v>
      </c>
      <c r="D24" s="49" t="s">
        <v>117</v>
      </c>
      <c r="E24" s="41" t="s">
        <v>118</v>
      </c>
      <c r="F24" s="23">
        <v>45</v>
      </c>
      <c r="G24" s="41" t="s">
        <v>41</v>
      </c>
      <c r="H24" s="25"/>
      <c r="I24" s="44"/>
      <c r="J24" s="44"/>
      <c r="K24" s="39">
        <v>45541</v>
      </c>
      <c r="L24" s="25"/>
      <c r="M24" s="24"/>
      <c r="N24" s="25" t="s">
        <v>119</v>
      </c>
      <c r="O24" s="23" t="s">
        <v>120</v>
      </c>
    </row>
    <row r="25" s="70" customFormat="1" spans="1:15">
      <c r="A25" s="69">
        <v>24</v>
      </c>
      <c r="B25" s="22"/>
      <c r="C25" s="22" t="s">
        <v>121</v>
      </c>
      <c r="D25" s="57" t="s">
        <v>122</v>
      </c>
      <c r="E25" s="25" t="s">
        <v>123</v>
      </c>
      <c r="F25" s="23">
        <v>39.8</v>
      </c>
      <c r="G25" s="25" t="s">
        <v>41</v>
      </c>
      <c r="H25" s="22"/>
      <c r="I25" s="69"/>
      <c r="J25" s="69"/>
      <c r="K25" s="39">
        <v>45470</v>
      </c>
      <c r="L25" s="25"/>
      <c r="M25" s="24"/>
      <c r="N25" s="57" t="s">
        <v>124</v>
      </c>
      <c r="O25" s="24" t="s">
        <v>125</v>
      </c>
    </row>
    <row r="26" s="23" customFormat="1" spans="1:15">
      <c r="A26" s="69">
        <v>25</v>
      </c>
      <c r="B26" s="25"/>
      <c r="C26" s="25" t="s">
        <v>126</v>
      </c>
      <c r="D26" s="49" t="s">
        <v>127</v>
      </c>
      <c r="E26" s="25" t="s">
        <v>128</v>
      </c>
      <c r="F26" s="23">
        <v>39.8</v>
      </c>
      <c r="G26" s="23" t="s">
        <v>41</v>
      </c>
      <c r="K26" s="39">
        <v>46013</v>
      </c>
      <c r="M26" s="24" t="s">
        <v>129</v>
      </c>
      <c r="N26" s="25" t="s">
        <v>130</v>
      </c>
      <c r="O26" s="25" t="s">
        <v>131</v>
      </c>
    </row>
    <row r="27" s="69" customFormat="1" spans="1:15">
      <c r="A27" s="69">
        <v>26</v>
      </c>
      <c r="B27" s="22"/>
      <c r="C27" s="22" t="s">
        <v>132</v>
      </c>
      <c r="D27" s="57" t="s">
        <v>133</v>
      </c>
      <c r="E27" s="22" t="s">
        <v>134</v>
      </c>
      <c r="F27" s="23">
        <v>27</v>
      </c>
      <c r="G27" s="42" t="s">
        <v>41</v>
      </c>
      <c r="H27" s="22"/>
      <c r="I27" s="69"/>
      <c r="J27" s="69"/>
      <c r="K27" s="39">
        <v>45899</v>
      </c>
      <c r="L27" s="22"/>
      <c r="M27" s="24"/>
      <c r="N27" s="22" t="s">
        <v>135</v>
      </c>
      <c r="O27" s="24" t="s">
        <v>136</v>
      </c>
    </row>
    <row r="28" s="23" customFormat="1" spans="1:15">
      <c r="A28" s="69">
        <v>27</v>
      </c>
      <c r="B28" s="23" t="s">
        <v>137</v>
      </c>
      <c r="C28" s="23" t="s">
        <v>138</v>
      </c>
      <c r="D28" s="23" t="s">
        <v>137</v>
      </c>
      <c r="E28" s="23" t="s">
        <v>139</v>
      </c>
      <c r="F28" s="23">
        <v>35</v>
      </c>
      <c r="G28" s="23" t="s">
        <v>41</v>
      </c>
      <c r="H28" s="23"/>
      <c r="I28" s="23"/>
      <c r="J28" s="23"/>
      <c r="K28" s="39">
        <v>46078</v>
      </c>
      <c r="L28" s="23"/>
      <c r="M28" s="23"/>
      <c r="N28" s="23" t="s">
        <v>140</v>
      </c>
      <c r="O28" s="23" t="s">
        <v>141</v>
      </c>
    </row>
    <row r="29" s="69" customFormat="1" spans="1:15">
      <c r="A29" s="69">
        <v>28</v>
      </c>
      <c r="B29" s="22"/>
      <c r="C29" s="22" t="s">
        <v>142</v>
      </c>
      <c r="D29" s="80" t="s">
        <v>143</v>
      </c>
      <c r="E29" s="22" t="s">
        <v>144</v>
      </c>
      <c r="F29" s="23">
        <v>27</v>
      </c>
      <c r="G29" s="42" t="s">
        <v>41</v>
      </c>
      <c r="H29" s="22"/>
      <c r="I29" s="69"/>
      <c r="J29" s="69"/>
      <c r="K29" s="39">
        <v>46078</v>
      </c>
      <c r="L29" s="22"/>
      <c r="M29" s="24"/>
      <c r="N29" s="22" t="s">
        <v>145</v>
      </c>
      <c r="O29" s="24" t="s">
        <v>146</v>
      </c>
    </row>
    <row r="30" s="69" customFormat="1" ht="14.25" spans="1:15">
      <c r="A30" s="69">
        <v>29</v>
      </c>
      <c r="B30" s="22"/>
      <c r="C30" s="27" t="s">
        <v>147</v>
      </c>
      <c r="D30" s="57"/>
      <c r="E30" s="22"/>
      <c r="F30" s="23"/>
      <c r="G30" s="22"/>
      <c r="H30" s="22"/>
      <c r="I30" s="69"/>
      <c r="J30" s="69"/>
      <c r="K30" s="39"/>
      <c r="L30" s="22"/>
      <c r="M30" s="24"/>
      <c r="N30" s="22"/>
      <c r="O30" s="24"/>
    </row>
    <row r="31" s="23" customFormat="1" spans="1:15">
      <c r="A31" s="69">
        <v>30</v>
      </c>
      <c r="B31" s="40"/>
      <c r="C31" s="23" t="s">
        <v>148</v>
      </c>
      <c r="D31" s="40" t="s">
        <v>149</v>
      </c>
      <c r="E31" s="23" t="s">
        <v>150</v>
      </c>
      <c r="F31" s="23">
        <v>39.8</v>
      </c>
      <c r="G31" s="23" t="s">
        <v>151</v>
      </c>
      <c r="J31" s="23" t="s">
        <v>22</v>
      </c>
      <c r="K31" s="39">
        <v>45875</v>
      </c>
      <c r="L31" s="23" t="s">
        <v>23</v>
      </c>
      <c r="M31" s="24"/>
      <c r="N31" s="23" t="s">
        <v>152</v>
      </c>
      <c r="O31" s="23" t="s">
        <v>153</v>
      </c>
    </row>
    <row r="32" s="69" customFormat="1" spans="1:15">
      <c r="A32" s="69">
        <v>31</v>
      </c>
      <c r="B32" s="22"/>
      <c r="C32" s="22" t="s">
        <v>154</v>
      </c>
      <c r="D32" s="57" t="s">
        <v>155</v>
      </c>
      <c r="E32" s="22" t="s">
        <v>156</v>
      </c>
      <c r="F32" s="23">
        <v>35</v>
      </c>
      <c r="G32" s="23" t="s">
        <v>41</v>
      </c>
      <c r="H32" s="22"/>
      <c r="I32" s="69"/>
      <c r="J32" s="69"/>
      <c r="K32" s="39">
        <v>45507</v>
      </c>
      <c r="L32" s="22"/>
      <c r="M32" s="24"/>
      <c r="N32" s="22" t="s">
        <v>157</v>
      </c>
      <c r="O32" s="24" t="s">
        <v>158</v>
      </c>
    </row>
    <row r="33" s="69" customFormat="1" spans="1:15">
      <c r="A33" s="69">
        <v>32</v>
      </c>
      <c r="B33" s="22"/>
      <c r="C33" s="22" t="s">
        <v>159</v>
      </c>
      <c r="D33" s="57" t="s">
        <v>160</v>
      </c>
      <c r="E33" s="22" t="s">
        <v>161</v>
      </c>
      <c r="F33" s="23">
        <v>24</v>
      </c>
      <c r="G33" s="22"/>
      <c r="H33" s="22"/>
      <c r="I33" s="69"/>
      <c r="J33" s="69"/>
      <c r="K33" s="39">
        <v>44431</v>
      </c>
      <c r="L33" s="22"/>
      <c r="M33" s="24"/>
      <c r="N33" s="22" t="s">
        <v>162</v>
      </c>
      <c r="O33" s="24" t="s">
        <v>163</v>
      </c>
    </row>
    <row r="34" s="69" customFormat="1" spans="1:15">
      <c r="A34" s="69">
        <v>33</v>
      </c>
      <c r="B34" s="22"/>
      <c r="C34" s="22" t="s">
        <v>164</v>
      </c>
      <c r="D34" s="57" t="s">
        <v>165</v>
      </c>
      <c r="E34" s="22" t="s">
        <v>166</v>
      </c>
      <c r="F34" s="23">
        <v>26</v>
      </c>
      <c r="G34" s="42" t="s">
        <v>41</v>
      </c>
      <c r="H34" s="22"/>
      <c r="I34" s="69"/>
      <c r="J34" s="69"/>
      <c r="K34" s="39">
        <v>45309</v>
      </c>
      <c r="L34" s="22"/>
      <c r="M34" s="24"/>
      <c r="N34" s="22" t="s">
        <v>167</v>
      </c>
      <c r="O34" s="24" t="s">
        <v>168</v>
      </c>
    </row>
    <row r="35" s="69" customFormat="1" ht="14.25" spans="1:15">
      <c r="A35" s="69">
        <v>34</v>
      </c>
      <c r="B35" s="22"/>
      <c r="C35" s="27" t="s">
        <v>169</v>
      </c>
      <c r="D35" s="57"/>
      <c r="E35" s="22"/>
      <c r="F35" s="23"/>
      <c r="G35" s="42"/>
      <c r="H35" s="22"/>
      <c r="I35" s="69"/>
      <c r="J35" s="69"/>
      <c r="K35" s="39"/>
      <c r="L35" s="22"/>
      <c r="M35" s="24"/>
      <c r="N35" s="22"/>
      <c r="O35" s="24"/>
    </row>
    <row r="36" s="23" customFormat="1" spans="1:15">
      <c r="A36" s="69">
        <v>35</v>
      </c>
      <c r="C36" s="23" t="s">
        <v>170</v>
      </c>
      <c r="D36" s="40" t="s">
        <v>171</v>
      </c>
      <c r="E36" s="41" t="s">
        <v>172</v>
      </c>
      <c r="F36" s="23">
        <v>25.5</v>
      </c>
      <c r="K36" s="39">
        <v>45847</v>
      </c>
      <c r="L36" s="39"/>
      <c r="M36" s="24"/>
      <c r="N36" s="23" t="s">
        <v>173</v>
      </c>
      <c r="O36" s="24" t="s">
        <v>174</v>
      </c>
    </row>
    <row r="37" s="23" customFormat="1" spans="1:15">
      <c r="A37" s="69">
        <v>36</v>
      </c>
      <c r="C37" s="23" t="s">
        <v>175</v>
      </c>
      <c r="D37" s="40" t="s">
        <v>176</v>
      </c>
      <c r="E37" s="23" t="s">
        <v>177</v>
      </c>
      <c r="F37" s="23">
        <v>43.5</v>
      </c>
      <c r="K37" s="39">
        <v>46052</v>
      </c>
      <c r="L37" s="39"/>
      <c r="M37" s="24"/>
      <c r="N37" s="23" t="s">
        <v>178</v>
      </c>
      <c r="O37" s="24" t="s">
        <v>179</v>
      </c>
    </row>
    <row r="38" s="23" customFormat="1" spans="1:15">
      <c r="A38" s="69">
        <v>37</v>
      </c>
      <c r="C38" s="23" t="s">
        <v>180</v>
      </c>
      <c r="D38" s="40" t="s">
        <v>181</v>
      </c>
      <c r="E38" s="23" t="s">
        <v>182</v>
      </c>
      <c r="F38" s="23">
        <v>18.5</v>
      </c>
      <c r="K38" s="39">
        <v>45855</v>
      </c>
      <c r="L38" s="39"/>
      <c r="M38" s="24"/>
      <c r="N38" s="23" t="s">
        <v>183</v>
      </c>
      <c r="O38" s="24" t="s">
        <v>184</v>
      </c>
    </row>
    <row r="39" s="24" customFormat="1" spans="1:15">
      <c r="A39" s="69">
        <v>38</v>
      </c>
      <c r="C39" s="24" t="s">
        <v>185</v>
      </c>
      <c r="D39" s="82" t="s">
        <v>186</v>
      </c>
      <c r="E39" s="24" t="s">
        <v>187</v>
      </c>
      <c r="F39" s="23">
        <v>23.5</v>
      </c>
      <c r="G39" s="83"/>
      <c r="J39" s="23"/>
      <c r="K39" s="39">
        <v>45840</v>
      </c>
      <c r="L39" s="39"/>
      <c r="N39" s="83" t="s">
        <v>188</v>
      </c>
      <c r="O39" s="24" t="s">
        <v>189</v>
      </c>
    </row>
    <row r="40" s="24" customFormat="1" spans="1:15">
      <c r="A40" s="69">
        <v>39</v>
      </c>
      <c r="C40" s="24" t="s">
        <v>190</v>
      </c>
      <c r="D40" s="82" t="s">
        <v>191</v>
      </c>
      <c r="E40" s="24" t="s">
        <v>192</v>
      </c>
      <c r="F40" s="23">
        <v>29.5</v>
      </c>
      <c r="G40" s="83"/>
      <c r="J40" s="23"/>
      <c r="K40" s="39">
        <v>45450</v>
      </c>
      <c r="L40" s="39"/>
      <c r="N40" s="83" t="s">
        <v>193</v>
      </c>
      <c r="O40" s="24" t="s">
        <v>194</v>
      </c>
    </row>
    <row r="41" s="23" customFormat="1" spans="1:15">
      <c r="A41" s="69">
        <v>40</v>
      </c>
      <c r="C41" s="23" t="s">
        <v>195</v>
      </c>
      <c r="D41" s="40" t="s">
        <v>196</v>
      </c>
      <c r="E41" s="41" t="s">
        <v>197</v>
      </c>
      <c r="F41" s="23">
        <v>19.5</v>
      </c>
      <c r="K41" s="39">
        <v>45853</v>
      </c>
      <c r="L41" s="39"/>
      <c r="M41" s="24"/>
      <c r="N41" s="23" t="s">
        <v>198</v>
      </c>
      <c r="O41" s="24" t="s">
        <v>199</v>
      </c>
    </row>
    <row r="42" s="23" customFormat="1" spans="1:15">
      <c r="A42" s="69">
        <v>41</v>
      </c>
      <c r="C42" s="23" t="s">
        <v>200</v>
      </c>
      <c r="D42" s="40" t="s">
        <v>201</v>
      </c>
      <c r="E42" s="23" t="s">
        <v>202</v>
      </c>
      <c r="F42" s="23">
        <v>24.5</v>
      </c>
      <c r="K42" s="39">
        <v>45693</v>
      </c>
      <c r="L42" s="39"/>
      <c r="M42" s="24"/>
      <c r="N42" s="23" t="s">
        <v>203</v>
      </c>
      <c r="O42" s="24" t="s">
        <v>204</v>
      </c>
    </row>
    <row r="43" s="23" customFormat="1" spans="1:15">
      <c r="A43" s="69">
        <v>42</v>
      </c>
      <c r="C43" s="23" t="s">
        <v>205</v>
      </c>
      <c r="D43" s="40" t="s">
        <v>206</v>
      </c>
      <c r="E43" s="23" t="s">
        <v>207</v>
      </c>
      <c r="F43" s="23">
        <v>14.5</v>
      </c>
      <c r="K43" s="39">
        <v>46064</v>
      </c>
      <c r="L43" s="39"/>
      <c r="M43" s="24"/>
      <c r="N43" s="23" t="s">
        <v>208</v>
      </c>
      <c r="O43" s="24" t="s">
        <v>209</v>
      </c>
    </row>
    <row r="44" s="23" customFormat="1" spans="1:15">
      <c r="A44" s="69">
        <v>43</v>
      </c>
      <c r="C44" s="23" t="s">
        <v>210</v>
      </c>
      <c r="D44" s="40" t="s">
        <v>211</v>
      </c>
      <c r="E44" s="23" t="s">
        <v>212</v>
      </c>
      <c r="F44" s="23">
        <v>19.5</v>
      </c>
      <c r="K44" s="39">
        <v>45681</v>
      </c>
      <c r="L44" s="39"/>
      <c r="M44" s="24"/>
      <c r="N44" s="23" t="s">
        <v>213</v>
      </c>
      <c r="O44" s="24" t="s">
        <v>214</v>
      </c>
    </row>
    <row r="45" s="23" customFormat="1" spans="1:15">
      <c r="A45" s="69">
        <v>44</v>
      </c>
      <c r="B45" s="40"/>
      <c r="C45" s="23" t="s">
        <v>215</v>
      </c>
      <c r="D45" s="40" t="s">
        <v>216</v>
      </c>
      <c r="E45" s="23" t="s">
        <v>217</v>
      </c>
      <c r="F45" s="23">
        <v>24.5</v>
      </c>
      <c r="K45" s="39">
        <v>45701</v>
      </c>
      <c r="L45" s="39"/>
      <c r="M45" s="24"/>
      <c r="N45" s="23" t="s">
        <v>218</v>
      </c>
      <c r="O45" s="24" t="s">
        <v>219</v>
      </c>
    </row>
    <row r="46" s="20" customFormat="1" spans="1:15">
      <c r="A46" s="69">
        <v>45</v>
      </c>
      <c r="B46" s="20" t="s">
        <v>220</v>
      </c>
      <c r="C46" s="20" t="s">
        <v>221</v>
      </c>
      <c r="D46" s="32" t="s">
        <v>220</v>
      </c>
      <c r="E46" s="38" t="s">
        <v>222</v>
      </c>
      <c r="F46" s="23">
        <v>38.5</v>
      </c>
      <c r="K46" s="39">
        <v>46051</v>
      </c>
      <c r="L46" s="20"/>
      <c r="M46" s="20"/>
      <c r="N46" s="20" t="s">
        <v>223</v>
      </c>
      <c r="O46" s="20" t="s">
        <v>224</v>
      </c>
    </row>
    <row r="47" s="23" customFormat="1" spans="1:15">
      <c r="A47" s="69">
        <v>46</v>
      </c>
      <c r="B47" s="23" t="s">
        <v>225</v>
      </c>
      <c r="C47" s="23" t="s">
        <v>226</v>
      </c>
      <c r="D47" s="23" t="s">
        <v>225</v>
      </c>
      <c r="E47" s="23" t="s">
        <v>227</v>
      </c>
      <c r="F47" s="23">
        <v>38</v>
      </c>
      <c r="G47" s="23" t="s">
        <v>228</v>
      </c>
      <c r="K47" s="39">
        <v>45958</v>
      </c>
      <c r="N47" s="23" t="s">
        <v>229</v>
      </c>
      <c r="O47" s="23" t="s">
        <v>230</v>
      </c>
    </row>
    <row r="48" s="23" customFormat="1" spans="1:15">
      <c r="A48" s="69">
        <v>47</v>
      </c>
      <c r="B48" s="23"/>
      <c r="C48" s="23" t="s">
        <v>231</v>
      </c>
      <c r="D48" s="23" t="s">
        <v>232</v>
      </c>
      <c r="E48" s="23" t="s">
        <v>233</v>
      </c>
      <c r="F48" s="23">
        <v>29.8</v>
      </c>
      <c r="K48" s="39">
        <v>45642</v>
      </c>
      <c r="L48" s="23"/>
      <c r="M48" s="23"/>
      <c r="N48" s="23" t="s">
        <v>234</v>
      </c>
      <c r="O48" s="23" t="s">
        <v>235</v>
      </c>
    </row>
    <row r="49" s="23" customFormat="1" spans="1:15">
      <c r="A49" s="69">
        <v>48</v>
      </c>
      <c r="C49" s="23" t="s">
        <v>236</v>
      </c>
      <c r="D49" s="40" t="s">
        <v>237</v>
      </c>
      <c r="E49" s="23" t="s">
        <v>238</v>
      </c>
      <c r="F49" s="23">
        <v>39.8</v>
      </c>
      <c r="G49" s="84" t="s">
        <v>41</v>
      </c>
      <c r="J49" s="24"/>
      <c r="K49" s="39">
        <v>46053</v>
      </c>
      <c r="M49" s="24"/>
      <c r="N49" s="23" t="s">
        <v>239</v>
      </c>
      <c r="O49" s="24" t="s">
        <v>240</v>
      </c>
    </row>
    <row r="50" s="69" customFormat="1" spans="1:15">
      <c r="A50" s="69">
        <v>49</v>
      </c>
      <c r="B50" s="22"/>
      <c r="C50" s="22" t="s">
        <v>241</v>
      </c>
      <c r="D50" s="57" t="s">
        <v>242</v>
      </c>
      <c r="E50" s="22" t="s">
        <v>243</v>
      </c>
      <c r="F50" s="23">
        <v>27</v>
      </c>
      <c r="G50" s="42" t="s">
        <v>41</v>
      </c>
      <c r="H50" s="22"/>
      <c r="I50" s="69"/>
      <c r="J50" s="69"/>
      <c r="K50" s="39">
        <v>45881</v>
      </c>
      <c r="L50" s="22"/>
      <c r="M50" s="24"/>
      <c r="N50" s="22" t="s">
        <v>244</v>
      </c>
      <c r="O50" s="24" t="s">
        <v>245</v>
      </c>
    </row>
    <row r="51" s="23" customFormat="1" spans="1:15">
      <c r="A51" s="69">
        <v>50</v>
      </c>
      <c r="B51" s="23"/>
      <c r="C51" s="43" t="s">
        <v>246</v>
      </c>
      <c r="D51" s="23" t="s">
        <v>247</v>
      </c>
      <c r="E51" s="23" t="s">
        <v>248</v>
      </c>
      <c r="F51" s="23">
        <v>45</v>
      </c>
      <c r="G51" s="23" t="s">
        <v>249</v>
      </c>
      <c r="H51" s="23"/>
      <c r="I51" s="23"/>
      <c r="J51" s="23"/>
      <c r="K51" s="39">
        <v>45604</v>
      </c>
      <c r="L51" s="41" t="s">
        <v>250</v>
      </c>
      <c r="M51" s="41"/>
      <c r="N51" s="23" t="s">
        <v>251</v>
      </c>
      <c r="O51" s="23" t="s">
        <v>252</v>
      </c>
    </row>
    <row r="52" s="25" customFormat="1" ht="14.25" spans="1:15">
      <c r="A52" s="69">
        <v>51</v>
      </c>
      <c r="B52" s="22"/>
      <c r="C52" s="27" t="s">
        <v>253</v>
      </c>
      <c r="D52" s="57"/>
      <c r="E52" s="22"/>
      <c r="F52" s="23"/>
      <c r="G52" s="22"/>
      <c r="H52" s="22"/>
      <c r="I52" s="69"/>
      <c r="J52" s="69"/>
      <c r="K52" s="39"/>
      <c r="L52" s="22"/>
      <c r="M52" s="24"/>
      <c r="N52" s="22"/>
      <c r="O52" s="24"/>
    </row>
    <row r="53" s="23" customFormat="1" spans="1:15">
      <c r="A53" s="69">
        <v>52</v>
      </c>
      <c r="B53" s="23" t="s">
        <v>254</v>
      </c>
      <c r="C53" s="23" t="s">
        <v>255</v>
      </c>
      <c r="D53" s="40" t="s">
        <v>254</v>
      </c>
      <c r="E53" s="23" t="s">
        <v>256</v>
      </c>
      <c r="F53" s="23">
        <v>39.8</v>
      </c>
      <c r="G53" s="23" t="s">
        <v>257</v>
      </c>
      <c r="H53" s="23"/>
      <c r="I53" s="23"/>
      <c r="J53" s="23"/>
      <c r="K53" s="39">
        <v>45904</v>
      </c>
      <c r="L53" s="23" t="s">
        <v>63</v>
      </c>
      <c r="M53" s="23"/>
      <c r="N53" s="23" t="s">
        <v>258</v>
      </c>
      <c r="O53" s="23" t="s">
        <v>259</v>
      </c>
    </row>
    <row r="54" s="69" customFormat="1" spans="1:15">
      <c r="A54" s="69">
        <v>53</v>
      </c>
      <c r="B54" s="84"/>
      <c r="C54" s="84" t="s">
        <v>260</v>
      </c>
      <c r="D54" s="85" t="s">
        <v>261</v>
      </c>
      <c r="E54" s="84" t="s">
        <v>262</v>
      </c>
      <c r="F54" s="23">
        <v>36</v>
      </c>
      <c r="G54" s="84" t="s">
        <v>41</v>
      </c>
      <c r="H54" s="84"/>
      <c r="I54" s="84"/>
      <c r="J54" s="86"/>
      <c r="K54" s="39">
        <v>45884</v>
      </c>
      <c r="L54" s="84"/>
      <c r="M54" s="24"/>
      <c r="N54" s="84" t="s">
        <v>263</v>
      </c>
      <c r="O54" s="24" t="s">
        <v>264</v>
      </c>
    </row>
    <row r="55" s="23" customFormat="1" spans="1:15">
      <c r="A55" s="69">
        <v>54</v>
      </c>
      <c r="B55" s="40" t="s">
        <v>265</v>
      </c>
      <c r="C55" s="23" t="s">
        <v>266</v>
      </c>
      <c r="D55" s="40" t="s">
        <v>265</v>
      </c>
      <c r="E55" s="23" t="s">
        <v>267</v>
      </c>
      <c r="F55" s="23">
        <v>49.8</v>
      </c>
      <c r="G55" s="23" t="s">
        <v>268</v>
      </c>
      <c r="H55" s="23"/>
      <c r="I55" s="23"/>
      <c r="J55" s="23"/>
      <c r="K55" s="39">
        <v>45880</v>
      </c>
      <c r="L55" s="23"/>
      <c r="M55" s="23"/>
      <c r="N55" s="23" t="s">
        <v>269</v>
      </c>
      <c r="O55" s="23" t="s">
        <v>270</v>
      </c>
    </row>
    <row r="56" s="69" customFormat="1" ht="14.25" spans="1:15">
      <c r="A56" s="69">
        <v>55</v>
      </c>
      <c r="B56" s="22"/>
      <c r="C56" s="27" t="s">
        <v>271</v>
      </c>
      <c r="D56" s="57"/>
      <c r="E56" s="22"/>
      <c r="F56" s="23"/>
      <c r="G56" s="22"/>
      <c r="H56" s="69"/>
      <c r="I56" s="69"/>
      <c r="J56" s="69"/>
      <c r="K56" s="39"/>
      <c r="L56" s="22"/>
      <c r="M56" s="24"/>
      <c r="N56" s="22"/>
      <c r="O56" s="24"/>
    </row>
    <row r="57" s="69" customFormat="1" spans="1:15">
      <c r="A57" s="69">
        <v>56</v>
      </c>
      <c r="B57" s="22"/>
      <c r="C57" s="22" t="s">
        <v>272</v>
      </c>
      <c r="D57" s="80" t="s">
        <v>273</v>
      </c>
      <c r="E57" s="22" t="s">
        <v>274</v>
      </c>
      <c r="F57" s="23">
        <v>39</v>
      </c>
      <c r="G57" s="42" t="s">
        <v>41</v>
      </c>
      <c r="H57" s="69"/>
      <c r="I57" s="69"/>
      <c r="J57" s="69"/>
      <c r="K57" s="39">
        <v>45701</v>
      </c>
      <c r="L57" s="22"/>
      <c r="M57" s="24"/>
      <c r="N57" s="22" t="s">
        <v>275</v>
      </c>
      <c r="O57" s="24" t="s">
        <v>276</v>
      </c>
    </row>
    <row r="58" s="69" customFormat="1" spans="1:15">
      <c r="A58" s="69">
        <v>57</v>
      </c>
      <c r="B58" s="22"/>
      <c r="C58" s="22" t="s">
        <v>277</v>
      </c>
      <c r="D58" s="80" t="s">
        <v>278</v>
      </c>
      <c r="E58" s="22" t="s">
        <v>279</v>
      </c>
      <c r="F58" s="23">
        <v>39</v>
      </c>
      <c r="G58" s="42" t="s">
        <v>41</v>
      </c>
      <c r="H58" s="22"/>
      <c r="I58" s="69"/>
      <c r="J58" s="69"/>
      <c r="K58" s="39">
        <v>45360</v>
      </c>
      <c r="L58" s="22"/>
      <c r="M58" s="24"/>
      <c r="N58" s="22" t="s">
        <v>280</v>
      </c>
      <c r="O58" s="24" t="s">
        <v>281</v>
      </c>
    </row>
    <row r="59" s="69" customFormat="1" spans="1:15">
      <c r="A59" s="69">
        <v>58</v>
      </c>
      <c r="B59" s="22"/>
      <c r="C59" s="22" t="s">
        <v>277</v>
      </c>
      <c r="D59" s="80" t="s">
        <v>282</v>
      </c>
      <c r="E59" s="22" t="s">
        <v>283</v>
      </c>
      <c r="F59" s="23">
        <v>34</v>
      </c>
      <c r="G59" s="60" t="s">
        <v>41</v>
      </c>
      <c r="H59" s="69"/>
      <c r="I59" s="69"/>
      <c r="J59" s="69"/>
      <c r="K59" s="39">
        <v>45672</v>
      </c>
      <c r="L59" s="22"/>
      <c r="M59" s="24"/>
      <c r="N59" s="22" t="s">
        <v>284</v>
      </c>
      <c r="O59" s="24" t="s">
        <v>285</v>
      </c>
    </row>
    <row r="60" s="69" customFormat="1" ht="14.25" spans="1:15">
      <c r="A60" s="69">
        <v>59</v>
      </c>
      <c r="B60" s="22"/>
      <c r="C60" s="27" t="s">
        <v>286</v>
      </c>
      <c r="D60" s="57"/>
      <c r="E60" s="22"/>
      <c r="F60" s="23"/>
      <c r="G60" s="22"/>
      <c r="H60" s="69"/>
      <c r="I60" s="69"/>
      <c r="J60" s="69"/>
      <c r="K60" s="39"/>
      <c r="L60" s="22"/>
      <c r="M60" s="24"/>
      <c r="N60" s="22"/>
      <c r="O60" s="24"/>
    </row>
    <row r="61" s="69" customFormat="1" spans="1:15">
      <c r="A61" s="69">
        <v>60</v>
      </c>
      <c r="B61" s="84"/>
      <c r="C61" s="84" t="s">
        <v>287</v>
      </c>
      <c r="D61" s="85" t="s">
        <v>288</v>
      </c>
      <c r="E61" s="84" t="s">
        <v>289</v>
      </c>
      <c r="F61" s="23">
        <v>39.8</v>
      </c>
      <c r="G61" s="84" t="s">
        <v>41</v>
      </c>
      <c r="H61" s="84"/>
      <c r="I61" s="84"/>
      <c r="J61" s="86"/>
      <c r="K61" s="39">
        <v>45902</v>
      </c>
      <c r="L61" s="84"/>
      <c r="M61" s="24"/>
      <c r="N61" s="84" t="s">
        <v>290</v>
      </c>
      <c r="O61" s="24" t="s">
        <v>291</v>
      </c>
    </row>
    <row r="62" s="24" customFormat="1" spans="1:15">
      <c r="A62" s="69">
        <v>61</v>
      </c>
      <c r="C62" s="24" t="s">
        <v>292</v>
      </c>
      <c r="D62" s="82" t="s">
        <v>293</v>
      </c>
      <c r="E62" s="24" t="s">
        <v>294</v>
      </c>
      <c r="F62" s="23">
        <v>49.9</v>
      </c>
      <c r="G62" s="84" t="s">
        <v>41</v>
      </c>
      <c r="J62" s="24" t="s">
        <v>22</v>
      </c>
      <c r="K62" s="39">
        <v>46053</v>
      </c>
      <c r="L62" s="51" t="s">
        <v>23</v>
      </c>
      <c r="N62" s="83" t="s">
        <v>295</v>
      </c>
      <c r="O62" s="24" t="s">
        <v>296</v>
      </c>
    </row>
    <row r="63" s="23" customFormat="1" spans="1:15">
      <c r="A63" s="69">
        <v>62</v>
      </c>
      <c r="C63" s="23" t="s">
        <v>297</v>
      </c>
      <c r="D63" s="40" t="s">
        <v>298</v>
      </c>
      <c r="E63" s="23" t="s">
        <v>299</v>
      </c>
      <c r="F63" s="23">
        <v>49</v>
      </c>
      <c r="G63" s="23" t="s">
        <v>41</v>
      </c>
      <c r="J63" s="24"/>
      <c r="K63" s="39">
        <v>45875</v>
      </c>
      <c r="M63" s="24"/>
      <c r="N63" s="23" t="s">
        <v>300</v>
      </c>
      <c r="O63" s="24" t="s">
        <v>301</v>
      </c>
    </row>
    <row r="64" s="71" customFormat="1" spans="1:15">
      <c r="A64" s="69">
        <v>63</v>
      </c>
      <c r="B64" s="22"/>
      <c r="C64" s="22" t="s">
        <v>302</v>
      </c>
      <c r="D64" s="57" t="s">
        <v>303</v>
      </c>
      <c r="E64" s="22" t="s">
        <v>304</v>
      </c>
      <c r="F64" s="23">
        <v>54</v>
      </c>
      <c r="G64" s="84" t="s">
        <v>41</v>
      </c>
      <c r="H64" s="22"/>
      <c r="I64" s="69"/>
      <c r="J64" s="69"/>
      <c r="K64" s="39">
        <v>45663</v>
      </c>
      <c r="L64" s="87"/>
      <c r="M64" s="24"/>
      <c r="N64" s="22" t="s">
        <v>305</v>
      </c>
      <c r="O64" s="24" t="s">
        <v>306</v>
      </c>
    </row>
    <row r="65" s="23" customFormat="1" spans="1:15">
      <c r="A65" s="69">
        <v>64</v>
      </c>
      <c r="B65" s="25"/>
      <c r="C65" s="25" t="s">
        <v>307</v>
      </c>
      <c r="D65" s="49" t="s">
        <v>308</v>
      </c>
      <c r="E65" s="25" t="s">
        <v>309</v>
      </c>
      <c r="F65" s="23">
        <v>55</v>
      </c>
      <c r="G65" s="25" t="s">
        <v>310</v>
      </c>
      <c r="K65" s="39">
        <v>46041</v>
      </c>
      <c r="L65" s="25" t="s">
        <v>63</v>
      </c>
      <c r="M65" s="25"/>
      <c r="N65" s="25" t="s">
        <v>311</v>
      </c>
      <c r="O65" s="25" t="s">
        <v>312</v>
      </c>
    </row>
    <row r="66" s="69" customFormat="1" ht="14.25" spans="1:15">
      <c r="A66" s="69">
        <v>65</v>
      </c>
      <c r="B66" s="22"/>
      <c r="C66" s="27" t="s">
        <v>313</v>
      </c>
      <c r="D66" s="57"/>
      <c r="E66" s="22"/>
      <c r="F66" s="23"/>
      <c r="G66" s="22"/>
      <c r="H66" s="69"/>
      <c r="I66" s="69"/>
      <c r="J66" s="69"/>
      <c r="K66" s="39"/>
      <c r="L66" s="69"/>
      <c r="M66" s="24"/>
      <c r="N66" s="22"/>
      <c r="O66" s="24"/>
    </row>
    <row r="67" s="69" customFormat="1" ht="14.25" spans="1:15">
      <c r="A67" s="69">
        <v>66</v>
      </c>
      <c r="B67" s="22"/>
      <c r="C67" s="27" t="s">
        <v>314</v>
      </c>
      <c r="D67" s="57"/>
      <c r="E67" s="22"/>
      <c r="F67" s="23"/>
      <c r="G67" s="22"/>
      <c r="H67" s="69"/>
      <c r="I67" s="69"/>
      <c r="J67" s="69"/>
      <c r="K67" s="39"/>
      <c r="L67" s="69"/>
      <c r="M67" s="24"/>
      <c r="N67" s="22"/>
      <c r="O67" s="24"/>
    </row>
    <row r="68" s="69" customFormat="1" spans="1:15">
      <c r="A68" s="69">
        <v>67</v>
      </c>
      <c r="B68" s="84"/>
      <c r="C68" s="88" t="s">
        <v>315</v>
      </c>
      <c r="D68" s="85" t="s">
        <v>316</v>
      </c>
      <c r="E68" s="84" t="s">
        <v>317</v>
      </c>
      <c r="F68" s="23">
        <v>45</v>
      </c>
      <c r="G68" s="84" t="s">
        <v>41</v>
      </c>
      <c r="H68" s="84"/>
      <c r="I68" s="84"/>
      <c r="J68" s="86"/>
      <c r="K68" s="39">
        <v>45867</v>
      </c>
      <c r="L68" s="84" t="s">
        <v>318</v>
      </c>
      <c r="M68" s="24"/>
      <c r="N68" s="84" t="s">
        <v>319</v>
      </c>
      <c r="O68" s="24" t="s">
        <v>320</v>
      </c>
    </row>
    <row r="69" s="69" customFormat="1" spans="1:15">
      <c r="A69" s="69">
        <v>68</v>
      </c>
      <c r="B69" s="22"/>
      <c r="C69" s="22" t="s">
        <v>321</v>
      </c>
      <c r="D69" s="57" t="s">
        <v>322</v>
      </c>
      <c r="E69" s="22" t="s">
        <v>323</v>
      </c>
      <c r="F69" s="23">
        <v>45</v>
      </c>
      <c r="G69" s="42" t="s">
        <v>41</v>
      </c>
      <c r="H69" s="69"/>
      <c r="I69" s="69"/>
      <c r="J69" s="69"/>
      <c r="K69" s="39">
        <v>45559</v>
      </c>
      <c r="L69" s="22"/>
      <c r="M69" s="24"/>
      <c r="N69" s="22" t="s">
        <v>324</v>
      </c>
      <c r="O69" s="24" t="s">
        <v>325</v>
      </c>
    </row>
    <row r="70" s="23" customFormat="1" spans="1:15">
      <c r="A70" s="69">
        <v>69</v>
      </c>
      <c r="B70" s="23" t="s">
        <v>326</v>
      </c>
      <c r="C70" s="23" t="s">
        <v>327</v>
      </c>
      <c r="D70" s="23" t="s">
        <v>326</v>
      </c>
      <c r="E70" s="23" t="s">
        <v>328</v>
      </c>
      <c r="F70" s="23">
        <v>52</v>
      </c>
      <c r="G70" s="23" t="s">
        <v>329</v>
      </c>
      <c r="H70" s="23"/>
      <c r="I70" s="22" t="s">
        <v>330</v>
      </c>
      <c r="J70" s="23" t="s">
        <v>22</v>
      </c>
      <c r="K70" s="39">
        <v>45980</v>
      </c>
      <c r="L70" s="51" t="s">
        <v>23</v>
      </c>
      <c r="M70" s="23"/>
      <c r="N70" s="23" t="s">
        <v>331</v>
      </c>
      <c r="O70" s="23" t="s">
        <v>332</v>
      </c>
    </row>
    <row r="71" s="69" customFormat="1" ht="14.25" spans="1:15">
      <c r="A71" s="69">
        <v>70</v>
      </c>
      <c r="B71" s="22"/>
      <c r="C71" s="27" t="s">
        <v>333</v>
      </c>
      <c r="D71" s="57"/>
      <c r="E71" s="22"/>
      <c r="F71" s="23"/>
      <c r="G71" s="22"/>
      <c r="H71" s="69"/>
      <c r="I71" s="69"/>
      <c r="J71" s="69"/>
      <c r="K71" s="39"/>
      <c r="L71" s="22"/>
      <c r="M71" s="24"/>
      <c r="N71" s="22"/>
      <c r="O71" s="24"/>
    </row>
    <row r="72" s="69" customFormat="1" ht="14.25" spans="1:15">
      <c r="A72" s="69">
        <v>71</v>
      </c>
      <c r="B72" s="22"/>
      <c r="C72" s="27" t="s">
        <v>334</v>
      </c>
      <c r="D72" s="57"/>
      <c r="E72" s="22"/>
      <c r="F72" s="23"/>
      <c r="G72" s="22"/>
      <c r="H72" s="69"/>
      <c r="I72" s="69"/>
      <c r="J72" s="69"/>
      <c r="K72" s="39"/>
      <c r="L72" s="69"/>
      <c r="M72" s="24"/>
      <c r="N72" s="22"/>
      <c r="O72" s="24"/>
    </row>
    <row r="73" s="69" customFormat="1" spans="1:15">
      <c r="A73" s="69">
        <v>72</v>
      </c>
      <c r="B73" s="84"/>
      <c r="C73" s="88" t="s">
        <v>335</v>
      </c>
      <c r="D73" s="85" t="s">
        <v>336</v>
      </c>
      <c r="E73" s="88" t="s">
        <v>337</v>
      </c>
      <c r="F73" s="23">
        <v>39.8</v>
      </c>
      <c r="G73" s="84" t="s">
        <v>41</v>
      </c>
      <c r="H73" s="84"/>
      <c r="I73" s="84"/>
      <c r="J73" s="86"/>
      <c r="K73" s="39">
        <v>46063</v>
      </c>
      <c r="L73" s="84"/>
      <c r="M73" s="24"/>
      <c r="N73" s="84" t="s">
        <v>338</v>
      </c>
      <c r="O73" s="24" t="s">
        <v>339</v>
      </c>
    </row>
    <row r="74" s="69" customFormat="1" spans="1:15">
      <c r="A74" s="69">
        <v>73</v>
      </c>
      <c r="B74" s="84"/>
      <c r="C74" s="88" t="s">
        <v>340</v>
      </c>
      <c r="D74" s="85" t="s">
        <v>341</v>
      </c>
      <c r="E74" s="88" t="s">
        <v>337</v>
      </c>
      <c r="F74" s="23">
        <v>39.8</v>
      </c>
      <c r="G74" s="84" t="s">
        <v>41</v>
      </c>
      <c r="H74" s="84"/>
      <c r="I74" s="84"/>
      <c r="J74" s="86"/>
      <c r="K74" s="39">
        <v>45875</v>
      </c>
      <c r="L74" s="84"/>
      <c r="M74" s="24"/>
      <c r="N74" s="84" t="s">
        <v>342</v>
      </c>
      <c r="O74" s="24" t="s">
        <v>343</v>
      </c>
    </row>
    <row r="75" s="69" customFormat="1" spans="1:15">
      <c r="A75" s="69">
        <v>74</v>
      </c>
      <c r="B75" s="84"/>
      <c r="C75" s="88" t="s">
        <v>344</v>
      </c>
      <c r="D75" s="85" t="s">
        <v>345</v>
      </c>
      <c r="E75" s="88" t="s">
        <v>337</v>
      </c>
      <c r="F75" s="23">
        <v>39.8</v>
      </c>
      <c r="G75" s="84" t="s">
        <v>41</v>
      </c>
      <c r="H75" s="84"/>
      <c r="I75" s="84"/>
      <c r="J75" s="86"/>
      <c r="K75" s="39">
        <v>46034</v>
      </c>
      <c r="L75" s="84"/>
      <c r="M75" s="24"/>
      <c r="N75" s="84" t="s">
        <v>346</v>
      </c>
      <c r="O75" s="24" t="s">
        <v>347</v>
      </c>
    </row>
    <row r="76" s="69" customFormat="1" ht="14.25" spans="1:15">
      <c r="A76" s="69">
        <v>75</v>
      </c>
      <c r="B76" s="22"/>
      <c r="C76" s="27" t="s">
        <v>348</v>
      </c>
      <c r="D76" s="57"/>
      <c r="E76" s="22"/>
      <c r="F76" s="23"/>
      <c r="G76" s="22"/>
      <c r="H76" s="69"/>
      <c r="I76" s="69"/>
      <c r="J76" s="69"/>
      <c r="K76" s="39"/>
      <c r="L76" s="69"/>
      <c r="M76" s="24"/>
      <c r="N76" s="22"/>
      <c r="O76" s="24"/>
    </row>
    <row r="77" s="22" customFormat="1" spans="1:15">
      <c r="A77" s="69">
        <v>76</v>
      </c>
      <c r="B77" s="68"/>
      <c r="C77" s="22" t="s">
        <v>349</v>
      </c>
      <c r="D77" s="57" t="s">
        <v>350</v>
      </c>
      <c r="E77" s="22" t="s">
        <v>351</v>
      </c>
      <c r="F77" s="23">
        <v>42.8</v>
      </c>
      <c r="G77" s="25" t="s">
        <v>41</v>
      </c>
      <c r="H77" s="44" t="s">
        <v>352</v>
      </c>
      <c r="I77" s="22" t="s">
        <v>330</v>
      </c>
      <c r="J77" s="23" t="s">
        <v>22</v>
      </c>
      <c r="K77" s="39">
        <v>46031</v>
      </c>
      <c r="L77" s="51" t="s">
        <v>23</v>
      </c>
      <c r="M77" s="23" t="s">
        <v>353</v>
      </c>
      <c r="N77" s="57" t="s">
        <v>354</v>
      </c>
      <c r="O77" s="23" t="s">
        <v>355</v>
      </c>
    </row>
    <row r="78" s="25" customFormat="1" spans="1:15">
      <c r="A78" s="69">
        <v>77</v>
      </c>
      <c r="B78" s="49"/>
      <c r="C78" s="41" t="s">
        <v>356</v>
      </c>
      <c r="D78" s="49" t="s">
        <v>357</v>
      </c>
      <c r="E78" s="25" t="s">
        <v>358</v>
      </c>
      <c r="F78" s="23">
        <v>49.8</v>
      </c>
      <c r="G78" s="41" t="s">
        <v>41</v>
      </c>
      <c r="H78" s="25"/>
      <c r="I78" s="44"/>
      <c r="J78" s="44"/>
      <c r="K78" s="39">
        <v>46057</v>
      </c>
      <c r="L78" s="25" t="s">
        <v>359</v>
      </c>
      <c r="M78" s="24"/>
      <c r="N78" s="25" t="s">
        <v>360</v>
      </c>
      <c r="O78" s="24" t="s">
        <v>361</v>
      </c>
    </row>
    <row r="79" s="25" customFormat="1" spans="1:15">
      <c r="A79" s="69">
        <v>78</v>
      </c>
      <c r="B79" s="22"/>
      <c r="C79" s="22" t="s">
        <v>362</v>
      </c>
      <c r="D79" s="80" t="s">
        <v>363</v>
      </c>
      <c r="E79" s="22" t="s">
        <v>364</v>
      </c>
      <c r="F79" s="23">
        <v>49</v>
      </c>
      <c r="G79" s="42" t="s">
        <v>41</v>
      </c>
      <c r="H79" s="22"/>
      <c r="I79" s="69"/>
      <c r="J79" s="69"/>
      <c r="K79" s="39">
        <v>46079</v>
      </c>
      <c r="L79" s="22"/>
      <c r="M79" s="24"/>
      <c r="N79" s="22" t="s">
        <v>365</v>
      </c>
      <c r="O79" s="24" t="s">
        <v>366</v>
      </c>
    </row>
    <row r="80" s="69" customFormat="1" spans="1:15">
      <c r="A80" s="69">
        <v>79</v>
      </c>
      <c r="B80" s="42"/>
      <c r="C80" s="42" t="s">
        <v>367</v>
      </c>
      <c r="D80" s="80" t="s">
        <v>368</v>
      </c>
      <c r="E80" s="42" t="s">
        <v>369</v>
      </c>
      <c r="F80" s="23">
        <v>33</v>
      </c>
      <c r="G80" s="42" t="s">
        <v>41</v>
      </c>
      <c r="H80" s="60"/>
      <c r="I80" s="60" t="s">
        <v>330</v>
      </c>
      <c r="J80" s="24" t="s">
        <v>22</v>
      </c>
      <c r="K80" s="39">
        <v>46078</v>
      </c>
      <c r="L80" s="51" t="s">
        <v>23</v>
      </c>
      <c r="M80" s="24"/>
      <c r="N80" s="81" t="s">
        <v>370</v>
      </c>
      <c r="O80" s="24" t="s">
        <v>371</v>
      </c>
    </row>
    <row r="81" s="69" customFormat="1" ht="14.25" spans="1:15">
      <c r="A81" s="69">
        <v>80</v>
      </c>
      <c r="B81" s="22"/>
      <c r="C81" s="27" t="s">
        <v>372</v>
      </c>
      <c r="D81" s="57"/>
      <c r="E81" s="22"/>
      <c r="F81" s="23"/>
      <c r="G81" s="22"/>
      <c r="H81" s="22"/>
      <c r="I81" s="69"/>
      <c r="J81" s="69"/>
      <c r="K81" s="39"/>
      <c r="L81" s="22"/>
      <c r="M81" s="24"/>
      <c r="N81" s="22"/>
      <c r="O81" s="24"/>
    </row>
    <row r="82" s="69" customFormat="1" ht="14.25" spans="1:15">
      <c r="A82" s="69">
        <v>81</v>
      </c>
      <c r="B82" s="22"/>
      <c r="C82" s="27" t="s">
        <v>373</v>
      </c>
      <c r="D82" s="57"/>
      <c r="E82" s="22"/>
      <c r="F82" s="23"/>
      <c r="G82" s="22"/>
      <c r="H82" s="22"/>
      <c r="I82" s="69"/>
      <c r="J82" s="69"/>
      <c r="K82" s="39"/>
      <c r="L82" s="22"/>
      <c r="M82" s="24"/>
      <c r="N82" s="22"/>
      <c r="O82" s="24"/>
    </row>
    <row r="83" s="20" customFormat="1" spans="1:15">
      <c r="A83" s="69">
        <v>82</v>
      </c>
      <c r="B83" s="20" t="s">
        <v>374</v>
      </c>
      <c r="C83" s="20" t="s">
        <v>375</v>
      </c>
      <c r="D83" s="32" t="s">
        <v>374</v>
      </c>
      <c r="E83" s="20" t="s">
        <v>376</v>
      </c>
      <c r="F83" s="23">
        <v>55</v>
      </c>
      <c r="G83" s="20" t="s">
        <v>377</v>
      </c>
      <c r="H83" s="20"/>
      <c r="K83" s="39">
        <v>46050</v>
      </c>
      <c r="L83" s="38" t="s">
        <v>378</v>
      </c>
      <c r="M83" s="20"/>
      <c r="N83" s="20" t="s">
        <v>379</v>
      </c>
      <c r="O83" s="20" t="s">
        <v>380</v>
      </c>
    </row>
    <row r="84" s="20" customFormat="1" spans="1:15">
      <c r="A84" s="69">
        <v>83</v>
      </c>
      <c r="B84" s="20">
        <v>79323</v>
      </c>
      <c r="C84" s="20" t="s">
        <v>381</v>
      </c>
      <c r="D84" s="32" t="s">
        <v>382</v>
      </c>
      <c r="E84" s="20" t="s">
        <v>383</v>
      </c>
      <c r="F84" s="23">
        <v>59</v>
      </c>
      <c r="G84" s="37" t="s">
        <v>384</v>
      </c>
      <c r="K84" s="39">
        <v>46036</v>
      </c>
      <c r="L84" s="20"/>
      <c r="M84" s="37" t="s">
        <v>385</v>
      </c>
      <c r="N84" s="20" t="s">
        <v>386</v>
      </c>
      <c r="O84" s="20" t="s">
        <v>387</v>
      </c>
    </row>
    <row r="85" s="23" customFormat="1" spans="1:15">
      <c r="A85" s="69">
        <v>84</v>
      </c>
      <c r="B85" s="23"/>
      <c r="C85" s="43" t="s">
        <v>388</v>
      </c>
      <c r="D85" s="40" t="s">
        <v>389</v>
      </c>
      <c r="E85" s="23" t="s">
        <v>390</v>
      </c>
      <c r="F85" s="23">
        <v>55</v>
      </c>
      <c r="G85" s="41" t="s">
        <v>391</v>
      </c>
      <c r="K85" s="39">
        <v>45363</v>
      </c>
      <c r="L85" s="41" t="s">
        <v>392</v>
      </c>
      <c r="M85" s="24" t="s">
        <v>393</v>
      </c>
      <c r="N85" s="23" t="s">
        <v>394</v>
      </c>
      <c r="O85" s="23" t="s">
        <v>395</v>
      </c>
    </row>
    <row r="86" s="69" customFormat="1" spans="1:15">
      <c r="A86" s="69">
        <v>85</v>
      </c>
      <c r="B86" s="22"/>
      <c r="C86" s="22" t="s">
        <v>396</v>
      </c>
      <c r="D86" s="57" t="s">
        <v>397</v>
      </c>
      <c r="E86" s="22" t="s">
        <v>398</v>
      </c>
      <c r="F86" s="23">
        <v>35</v>
      </c>
      <c r="G86" s="42" t="s">
        <v>41</v>
      </c>
      <c r="H86" s="69"/>
      <c r="I86" s="69"/>
      <c r="J86" s="69"/>
      <c r="K86" s="39">
        <v>45507</v>
      </c>
      <c r="L86" s="22"/>
      <c r="M86" s="24"/>
      <c r="N86" s="22" t="s">
        <v>399</v>
      </c>
      <c r="O86" s="24" t="s">
        <v>400</v>
      </c>
    </row>
    <row r="87" s="23" customFormat="1" spans="1:15">
      <c r="A87" s="69">
        <v>86</v>
      </c>
      <c r="B87" s="23"/>
      <c r="C87" s="23" t="s">
        <v>401</v>
      </c>
      <c r="D87" s="40" t="s">
        <v>402</v>
      </c>
      <c r="E87" s="41" t="s">
        <v>403</v>
      </c>
      <c r="F87" s="23">
        <v>45</v>
      </c>
      <c r="G87" s="42" t="s">
        <v>41</v>
      </c>
      <c r="K87" s="39">
        <v>46013</v>
      </c>
      <c r="N87" s="23" t="s">
        <v>404</v>
      </c>
      <c r="O87" s="23" t="s">
        <v>405</v>
      </c>
    </row>
    <row r="88" s="23" customFormat="1" spans="1:15">
      <c r="A88" s="69">
        <v>87</v>
      </c>
      <c r="B88" s="23"/>
      <c r="C88" s="23" t="s">
        <v>406</v>
      </c>
      <c r="D88" s="40" t="s">
        <v>407</v>
      </c>
      <c r="E88" s="23" t="s">
        <v>408</v>
      </c>
      <c r="F88" s="23">
        <v>49</v>
      </c>
      <c r="G88" s="41" t="s">
        <v>409</v>
      </c>
      <c r="K88" s="39">
        <v>45516</v>
      </c>
      <c r="N88" s="23" t="s">
        <v>410</v>
      </c>
      <c r="O88" s="23" t="s">
        <v>411</v>
      </c>
    </row>
    <row r="89" s="23" customFormat="1" spans="1:15">
      <c r="A89" s="69">
        <v>88</v>
      </c>
      <c r="C89" s="23" t="s">
        <v>412</v>
      </c>
      <c r="D89" s="40" t="s">
        <v>413</v>
      </c>
      <c r="E89" s="23" t="s">
        <v>414</v>
      </c>
      <c r="F89" s="23">
        <v>49.9</v>
      </c>
      <c r="J89" s="24"/>
      <c r="K89" s="39">
        <v>45699</v>
      </c>
      <c r="M89" s="24"/>
      <c r="N89" s="23" t="s">
        <v>415</v>
      </c>
      <c r="O89" s="24" t="s">
        <v>416</v>
      </c>
    </row>
    <row r="90" s="69" customFormat="1" spans="1:15">
      <c r="A90" s="69">
        <v>89</v>
      </c>
      <c r="B90" s="22"/>
      <c r="C90" s="22" t="s">
        <v>417</v>
      </c>
      <c r="D90" s="57" t="s">
        <v>418</v>
      </c>
      <c r="E90" s="25" t="s">
        <v>419</v>
      </c>
      <c r="F90" s="23">
        <v>39</v>
      </c>
      <c r="G90" s="22" t="s">
        <v>420</v>
      </c>
      <c r="H90" s="69"/>
      <c r="I90" s="69"/>
      <c r="J90" s="69"/>
      <c r="K90" s="39">
        <v>45505</v>
      </c>
      <c r="L90" s="69"/>
      <c r="M90" s="24"/>
      <c r="N90" s="22" t="s">
        <v>421</v>
      </c>
      <c r="O90" s="24" t="s">
        <v>422</v>
      </c>
    </row>
    <row r="91" s="23" customFormat="1" spans="1:15">
      <c r="A91" s="69">
        <v>90</v>
      </c>
      <c r="C91" s="23" t="s">
        <v>423</v>
      </c>
      <c r="D91" s="40" t="s">
        <v>424</v>
      </c>
      <c r="E91" s="23" t="s">
        <v>425</v>
      </c>
      <c r="F91" s="23">
        <v>45</v>
      </c>
      <c r="G91" s="23" t="s">
        <v>62</v>
      </c>
      <c r="J91" s="24"/>
      <c r="K91" s="39">
        <v>45700</v>
      </c>
      <c r="L91" s="41" t="s">
        <v>63</v>
      </c>
      <c r="M91" s="41"/>
      <c r="N91" s="23" t="s">
        <v>426</v>
      </c>
      <c r="O91" s="23" t="s">
        <v>427</v>
      </c>
    </row>
    <row r="92" s="69" customFormat="1" spans="1:15">
      <c r="A92" s="69">
        <v>91</v>
      </c>
      <c r="B92" s="22"/>
      <c r="C92" s="22" t="s">
        <v>428</v>
      </c>
      <c r="D92" s="57" t="s">
        <v>429</v>
      </c>
      <c r="E92" s="22" t="s">
        <v>430</v>
      </c>
      <c r="F92" s="23">
        <v>29</v>
      </c>
      <c r="G92" s="60" t="s">
        <v>41</v>
      </c>
      <c r="H92" s="69"/>
      <c r="I92" s="69"/>
      <c r="J92" s="69"/>
      <c r="K92" s="39">
        <v>46027</v>
      </c>
      <c r="L92" s="69"/>
      <c r="M92" s="24"/>
      <c r="N92" s="22" t="s">
        <v>431</v>
      </c>
      <c r="O92" s="24" t="s">
        <v>432</v>
      </c>
    </row>
    <row r="93" s="69" customFormat="1" spans="1:15">
      <c r="A93" s="69">
        <v>92</v>
      </c>
      <c r="B93" s="22"/>
      <c r="C93" s="22" t="s">
        <v>433</v>
      </c>
      <c r="D93" s="57" t="s">
        <v>434</v>
      </c>
      <c r="E93" s="22" t="s">
        <v>435</v>
      </c>
      <c r="F93" s="23">
        <v>55</v>
      </c>
      <c r="G93" s="42" t="s">
        <v>41</v>
      </c>
      <c r="H93" s="69"/>
      <c r="I93" s="69"/>
      <c r="J93" s="69"/>
      <c r="K93" s="39">
        <v>45280</v>
      </c>
      <c r="L93" s="22"/>
      <c r="M93" s="24"/>
      <c r="N93" s="22" t="s">
        <v>436</v>
      </c>
      <c r="O93" s="24" t="s">
        <v>437</v>
      </c>
    </row>
    <row r="94" s="69" customFormat="1" spans="1:15">
      <c r="A94" s="69">
        <v>93</v>
      </c>
      <c r="B94" s="25"/>
      <c r="C94" s="41" t="s">
        <v>438</v>
      </c>
      <c r="D94" s="49" t="s">
        <v>439</v>
      </c>
      <c r="E94" s="25" t="s">
        <v>440</v>
      </c>
      <c r="F94" s="23">
        <v>32</v>
      </c>
      <c r="G94" s="41" t="s">
        <v>41</v>
      </c>
      <c r="H94" s="25"/>
      <c r="I94" s="44"/>
      <c r="J94" s="44"/>
      <c r="K94" s="39">
        <v>45133</v>
      </c>
      <c r="L94" s="41" t="s">
        <v>441</v>
      </c>
      <c r="M94" s="24"/>
      <c r="N94" s="25" t="s">
        <v>442</v>
      </c>
      <c r="O94" s="24" t="s">
        <v>443</v>
      </c>
    </row>
    <row r="95" s="25" customFormat="1" spans="1:15">
      <c r="A95" s="69">
        <v>94</v>
      </c>
      <c r="B95" s="22"/>
      <c r="C95" s="22" t="s">
        <v>444</v>
      </c>
      <c r="D95" s="57" t="s">
        <v>445</v>
      </c>
      <c r="E95" s="22" t="s">
        <v>446</v>
      </c>
      <c r="F95" s="23">
        <v>42</v>
      </c>
      <c r="G95" s="42" t="s">
        <v>41</v>
      </c>
      <c r="H95" s="22"/>
      <c r="I95" s="60" t="s">
        <v>330</v>
      </c>
      <c r="J95" s="24" t="s">
        <v>22</v>
      </c>
      <c r="K95" s="39">
        <v>46006</v>
      </c>
      <c r="L95" s="51" t="s">
        <v>23</v>
      </c>
      <c r="M95" s="24"/>
      <c r="N95" s="22" t="s">
        <v>447</v>
      </c>
      <c r="O95" s="24" t="s">
        <v>448</v>
      </c>
    </row>
    <row r="96" s="20" customFormat="1" spans="1:15">
      <c r="A96" s="69">
        <v>95</v>
      </c>
      <c r="B96" s="20" t="s">
        <v>449</v>
      </c>
      <c r="C96" s="20" t="s">
        <v>450</v>
      </c>
      <c r="D96" s="32" t="s">
        <v>449</v>
      </c>
      <c r="E96" s="38" t="s">
        <v>451</v>
      </c>
      <c r="F96" s="23">
        <v>55</v>
      </c>
      <c r="G96" s="20" t="s">
        <v>452</v>
      </c>
      <c r="H96" s="20"/>
      <c r="I96" s="20"/>
      <c r="J96" s="20"/>
      <c r="K96" s="39">
        <v>46015</v>
      </c>
      <c r="L96" s="20"/>
      <c r="M96" s="20"/>
      <c r="N96" s="20" t="s">
        <v>453</v>
      </c>
      <c r="O96" s="20" t="s">
        <v>454</v>
      </c>
    </row>
    <row r="97" s="23" customFormat="1" spans="1:15">
      <c r="A97" s="69">
        <v>96</v>
      </c>
      <c r="B97" s="23" t="s">
        <v>455</v>
      </c>
      <c r="C97" s="23" t="s">
        <v>456</v>
      </c>
      <c r="D97" s="23" t="s">
        <v>455</v>
      </c>
      <c r="E97" s="23" t="s">
        <v>457</v>
      </c>
      <c r="F97" s="23">
        <v>42</v>
      </c>
      <c r="G97" s="23" t="s">
        <v>458</v>
      </c>
      <c r="H97" s="23"/>
      <c r="I97" s="23"/>
      <c r="J97" s="23"/>
      <c r="K97" s="39">
        <v>45756</v>
      </c>
      <c r="L97" s="23"/>
      <c r="M97" s="23"/>
      <c r="N97" s="23" t="s">
        <v>459</v>
      </c>
      <c r="O97" s="23" t="s">
        <v>460</v>
      </c>
    </row>
    <row r="98" s="69" customFormat="1" spans="1:15">
      <c r="A98" s="69">
        <v>97</v>
      </c>
      <c r="B98" s="22"/>
      <c r="C98" s="22" t="s">
        <v>456</v>
      </c>
      <c r="D98" s="57" t="s">
        <v>461</v>
      </c>
      <c r="E98" s="22" t="s">
        <v>462</v>
      </c>
      <c r="F98" s="23">
        <v>43</v>
      </c>
      <c r="G98" s="42" t="s">
        <v>41</v>
      </c>
      <c r="H98" s="69"/>
      <c r="I98" s="69"/>
      <c r="J98" s="69"/>
      <c r="K98" s="39">
        <v>45828</v>
      </c>
      <c r="L98" s="22" t="s">
        <v>441</v>
      </c>
      <c r="M98" s="24"/>
      <c r="N98" s="22" t="s">
        <v>463</v>
      </c>
      <c r="O98" s="24" t="s">
        <v>464</v>
      </c>
    </row>
    <row r="99" s="69" customFormat="1" spans="1:15">
      <c r="A99" s="69">
        <v>98</v>
      </c>
      <c r="B99" s="49"/>
      <c r="C99" s="25" t="s">
        <v>465</v>
      </c>
      <c r="D99" s="80" t="s">
        <v>466</v>
      </c>
      <c r="E99" s="25" t="s">
        <v>467</v>
      </c>
      <c r="F99" s="23">
        <v>33</v>
      </c>
      <c r="G99" s="25"/>
      <c r="H99" s="44"/>
      <c r="I99" s="44"/>
      <c r="J99" s="44"/>
      <c r="K99" s="39">
        <v>44180</v>
      </c>
      <c r="L99" s="41" t="s">
        <v>441</v>
      </c>
      <c r="M99" s="24"/>
      <c r="N99" s="25" t="s">
        <v>468</v>
      </c>
      <c r="O99" s="24" t="s">
        <v>469</v>
      </c>
    </row>
    <row r="100" s="23" customFormat="1" spans="1:15">
      <c r="A100" s="69">
        <v>99</v>
      </c>
      <c r="B100" s="23"/>
      <c r="C100" s="23" t="s">
        <v>470</v>
      </c>
      <c r="D100" s="40" t="s">
        <v>471</v>
      </c>
      <c r="E100" s="23" t="s">
        <v>472</v>
      </c>
      <c r="F100" s="23">
        <v>45</v>
      </c>
      <c r="G100" s="23" t="s">
        <v>62</v>
      </c>
      <c r="K100" s="39">
        <v>46028</v>
      </c>
      <c r="L100" s="41" t="s">
        <v>63</v>
      </c>
      <c r="M100" s="41"/>
      <c r="N100" s="23" t="s">
        <v>473</v>
      </c>
      <c r="O100" s="23" t="s">
        <v>474</v>
      </c>
    </row>
    <row r="101" s="23" customFormat="1" spans="1:15">
      <c r="A101" s="69">
        <v>100</v>
      </c>
      <c r="B101" s="23"/>
      <c r="C101" s="23" t="s">
        <v>475</v>
      </c>
      <c r="D101" s="40" t="s">
        <v>476</v>
      </c>
      <c r="E101" s="23" t="s">
        <v>477</v>
      </c>
      <c r="F101" s="23">
        <v>59</v>
      </c>
      <c r="G101" s="23" t="s">
        <v>478</v>
      </c>
      <c r="J101" s="23" t="s">
        <v>22</v>
      </c>
      <c r="K101" s="39">
        <v>45650</v>
      </c>
      <c r="L101" s="51" t="s">
        <v>23</v>
      </c>
      <c r="N101" s="23" t="s">
        <v>479</v>
      </c>
      <c r="O101" s="23" t="s">
        <v>480</v>
      </c>
    </row>
    <row r="102" s="69" customFormat="1" spans="1:15">
      <c r="A102" s="69">
        <v>101</v>
      </c>
      <c r="B102" s="22"/>
      <c r="C102" s="22" t="s">
        <v>481</v>
      </c>
      <c r="D102" s="57" t="s">
        <v>482</v>
      </c>
      <c r="E102" s="22" t="s">
        <v>483</v>
      </c>
      <c r="F102" s="23">
        <v>29</v>
      </c>
      <c r="G102" s="42" t="s">
        <v>41</v>
      </c>
      <c r="H102" s="69"/>
      <c r="I102" s="69"/>
      <c r="J102" s="69"/>
      <c r="K102" s="39">
        <v>46026</v>
      </c>
      <c r="L102" s="69"/>
      <c r="M102" s="24"/>
      <c r="N102" s="22" t="s">
        <v>484</v>
      </c>
      <c r="O102" s="24" t="s">
        <v>485</v>
      </c>
    </row>
    <row r="103" s="22" customFormat="1" spans="1:15">
      <c r="A103" s="69">
        <v>102</v>
      </c>
      <c r="B103" s="22" t="s">
        <v>486</v>
      </c>
      <c r="C103" s="22" t="s">
        <v>487</v>
      </c>
      <c r="D103" s="22" t="s">
        <v>486</v>
      </c>
      <c r="E103" s="22" t="s">
        <v>488</v>
      </c>
      <c r="F103" s="23">
        <v>48</v>
      </c>
      <c r="G103" s="22" t="s">
        <v>41</v>
      </c>
      <c r="I103" s="22" t="s">
        <v>330</v>
      </c>
      <c r="J103" s="22" t="s">
        <v>22</v>
      </c>
      <c r="K103" s="39">
        <v>45881</v>
      </c>
      <c r="L103" s="51" t="s">
        <v>23</v>
      </c>
      <c r="M103" s="22"/>
      <c r="N103" s="22" t="s">
        <v>489</v>
      </c>
      <c r="O103" s="22" t="s">
        <v>490</v>
      </c>
    </row>
    <row r="104" s="72" customFormat="1" spans="1:15">
      <c r="A104" s="69">
        <v>103</v>
      </c>
      <c r="B104" s="72" t="s">
        <v>491</v>
      </c>
      <c r="C104" s="72" t="s">
        <v>492</v>
      </c>
      <c r="D104" s="72" t="s">
        <v>491</v>
      </c>
      <c r="E104" s="38" t="s">
        <v>493</v>
      </c>
      <c r="F104" s="72">
        <v>55</v>
      </c>
      <c r="G104" s="72" t="s">
        <v>452</v>
      </c>
      <c r="H104" s="72"/>
      <c r="I104" s="72"/>
      <c r="J104" s="72"/>
      <c r="K104" s="89">
        <v>46092</v>
      </c>
      <c r="L104" s="72"/>
      <c r="M104" s="72"/>
      <c r="N104" s="72" t="s">
        <v>494</v>
      </c>
      <c r="O104" s="72" t="s">
        <v>495</v>
      </c>
    </row>
    <row r="105" s="69" customFormat="1" spans="1:15">
      <c r="A105" s="69">
        <v>104</v>
      </c>
      <c r="B105" s="22"/>
      <c r="C105" s="22" t="s">
        <v>496</v>
      </c>
      <c r="D105" s="57" t="s">
        <v>497</v>
      </c>
      <c r="E105" s="22" t="s">
        <v>498</v>
      </c>
      <c r="F105" s="23">
        <v>48.8</v>
      </c>
      <c r="G105" s="42" t="s">
        <v>41</v>
      </c>
      <c r="H105" s="22"/>
      <c r="I105" s="69"/>
      <c r="J105" s="69"/>
      <c r="K105" s="39">
        <v>45854</v>
      </c>
      <c r="L105" s="22" t="s">
        <v>441</v>
      </c>
      <c r="M105" s="24"/>
      <c r="N105" s="22" t="s">
        <v>499</v>
      </c>
      <c r="O105" s="24" t="s">
        <v>500</v>
      </c>
    </row>
    <row r="106" s="69" customFormat="1" spans="1:15">
      <c r="A106" s="69">
        <v>105</v>
      </c>
      <c r="B106" s="22"/>
      <c r="C106" s="22" t="s">
        <v>501</v>
      </c>
      <c r="D106" s="57" t="s">
        <v>502</v>
      </c>
      <c r="E106" s="22" t="s">
        <v>503</v>
      </c>
      <c r="F106" s="23">
        <v>30</v>
      </c>
      <c r="G106" s="22"/>
      <c r="H106" s="69"/>
      <c r="I106" s="69"/>
      <c r="J106" s="69"/>
      <c r="K106" s="39">
        <v>45881</v>
      </c>
      <c r="L106" s="69"/>
      <c r="M106" s="24"/>
      <c r="N106" s="22" t="s">
        <v>504</v>
      </c>
      <c r="O106" s="24" t="s">
        <v>505</v>
      </c>
    </row>
    <row r="107" s="69" customFormat="1" spans="1:15">
      <c r="A107" s="69">
        <v>106</v>
      </c>
      <c r="B107" s="22"/>
      <c r="C107" s="22" t="s">
        <v>506</v>
      </c>
      <c r="D107" s="57" t="s">
        <v>507</v>
      </c>
      <c r="E107" s="22" t="s">
        <v>508</v>
      </c>
      <c r="F107" s="23">
        <v>45</v>
      </c>
      <c r="G107" s="42" t="s">
        <v>41</v>
      </c>
      <c r="H107" s="69"/>
      <c r="I107" s="69"/>
      <c r="J107" s="69"/>
      <c r="K107" s="39">
        <v>45294</v>
      </c>
      <c r="L107" s="69"/>
      <c r="M107" s="24"/>
      <c r="N107" s="22" t="s">
        <v>509</v>
      </c>
      <c r="O107" s="24" t="s">
        <v>510</v>
      </c>
    </row>
    <row r="108" s="69" customFormat="1" spans="1:15">
      <c r="A108" s="69">
        <v>107</v>
      </c>
      <c r="B108" s="22"/>
      <c r="C108" s="22" t="s">
        <v>511</v>
      </c>
      <c r="D108" s="80" t="s">
        <v>512</v>
      </c>
      <c r="E108" s="22" t="s">
        <v>513</v>
      </c>
      <c r="F108" s="23">
        <v>38</v>
      </c>
      <c r="G108" s="42" t="s">
        <v>41</v>
      </c>
      <c r="H108" s="22"/>
      <c r="I108" s="69"/>
      <c r="J108" s="69"/>
      <c r="K108" s="39">
        <v>46057</v>
      </c>
      <c r="L108" s="22"/>
      <c r="M108" s="24"/>
      <c r="N108" s="22" t="s">
        <v>514</v>
      </c>
      <c r="O108" s="24" t="s">
        <v>515</v>
      </c>
    </row>
    <row r="109" s="69" customFormat="1" spans="1:15">
      <c r="A109" s="69">
        <v>108</v>
      </c>
      <c r="B109" s="22"/>
      <c r="C109" s="22" t="s">
        <v>516</v>
      </c>
      <c r="D109" s="57" t="s">
        <v>517</v>
      </c>
      <c r="E109" s="22" t="s">
        <v>518</v>
      </c>
      <c r="F109" s="23">
        <v>49.8</v>
      </c>
      <c r="G109" s="42" t="s">
        <v>41</v>
      </c>
      <c r="H109" s="69"/>
      <c r="I109" s="69"/>
      <c r="J109" s="69"/>
      <c r="K109" s="39">
        <v>46026</v>
      </c>
      <c r="L109" s="69"/>
      <c r="M109" s="24"/>
      <c r="N109" s="22" t="s">
        <v>519</v>
      </c>
      <c r="O109" s="24" t="s">
        <v>520</v>
      </c>
    </row>
    <row r="110" s="69" customFormat="1" spans="1:15">
      <c r="A110" s="69">
        <v>109</v>
      </c>
      <c r="B110" s="22"/>
      <c r="C110" s="22" t="s">
        <v>521</v>
      </c>
      <c r="D110" s="57" t="s">
        <v>522</v>
      </c>
      <c r="E110" s="22" t="s">
        <v>523</v>
      </c>
      <c r="F110" s="23">
        <v>47</v>
      </c>
      <c r="G110" s="42" t="s">
        <v>41</v>
      </c>
      <c r="H110" s="69"/>
      <c r="I110" s="69"/>
      <c r="J110" s="69"/>
      <c r="K110" s="39">
        <v>45827</v>
      </c>
      <c r="L110" s="69"/>
      <c r="M110" s="24"/>
      <c r="N110" s="22" t="s">
        <v>524</v>
      </c>
      <c r="O110" s="24" t="s">
        <v>525</v>
      </c>
    </row>
    <row r="111" s="69" customFormat="1" ht="14.25" spans="1:15">
      <c r="A111" s="69">
        <v>110</v>
      </c>
      <c r="B111" s="22"/>
      <c r="C111" s="27" t="s">
        <v>526</v>
      </c>
      <c r="D111" s="57"/>
      <c r="E111" s="22"/>
      <c r="F111" s="23"/>
      <c r="G111" s="22"/>
      <c r="H111" s="22"/>
      <c r="I111" s="69"/>
      <c r="J111" s="69"/>
      <c r="K111" s="39"/>
      <c r="L111" s="22"/>
      <c r="M111" s="24"/>
      <c r="N111" s="22"/>
      <c r="O111" s="24"/>
    </row>
    <row r="112" s="23" customFormat="1" spans="1:15">
      <c r="A112" s="69">
        <v>111</v>
      </c>
      <c r="C112" s="23" t="s">
        <v>527</v>
      </c>
      <c r="D112" s="40" t="s">
        <v>528</v>
      </c>
      <c r="E112" s="23" t="s">
        <v>529</v>
      </c>
      <c r="F112" s="23">
        <v>59.9</v>
      </c>
      <c r="G112" s="23" t="s">
        <v>530</v>
      </c>
      <c r="J112" s="23" t="s">
        <v>22</v>
      </c>
      <c r="K112" s="39">
        <v>46044</v>
      </c>
      <c r="L112" s="51" t="s">
        <v>23</v>
      </c>
      <c r="M112" s="24"/>
      <c r="N112" s="23" t="s">
        <v>531</v>
      </c>
      <c r="O112" s="24" t="s">
        <v>532</v>
      </c>
    </row>
    <row r="113" s="23" customFormat="1" spans="1:15">
      <c r="A113" s="69">
        <v>112</v>
      </c>
      <c r="C113" s="23" t="s">
        <v>533</v>
      </c>
      <c r="D113" s="40" t="s">
        <v>534</v>
      </c>
      <c r="E113" s="23" t="s">
        <v>535</v>
      </c>
      <c r="F113" s="23">
        <v>28</v>
      </c>
      <c r="G113" s="23" t="s">
        <v>530</v>
      </c>
      <c r="J113" s="24"/>
      <c r="K113" s="39">
        <v>45650</v>
      </c>
      <c r="L113" s="23" t="s">
        <v>63</v>
      </c>
      <c r="M113" s="24"/>
      <c r="N113" s="23" t="s">
        <v>536</v>
      </c>
      <c r="O113" s="24" t="s">
        <v>537</v>
      </c>
    </row>
    <row r="114" s="22" customFormat="1" spans="1:15">
      <c r="A114" s="69">
        <v>113</v>
      </c>
      <c r="B114" s="49"/>
      <c r="C114" s="41" t="s">
        <v>538</v>
      </c>
      <c r="D114" s="49" t="s">
        <v>539</v>
      </c>
      <c r="E114" s="25" t="s">
        <v>540</v>
      </c>
      <c r="F114" s="23">
        <v>59</v>
      </c>
      <c r="G114" s="41" t="s">
        <v>41</v>
      </c>
      <c r="H114" s="25"/>
      <c r="I114" s="22" t="s">
        <v>330</v>
      </c>
      <c r="J114" s="23" t="s">
        <v>22</v>
      </c>
      <c r="K114" s="39">
        <v>46046</v>
      </c>
      <c r="L114" s="51" t="s">
        <v>23</v>
      </c>
      <c r="M114" s="23" t="s">
        <v>353</v>
      </c>
      <c r="N114" s="25" t="s">
        <v>541</v>
      </c>
      <c r="O114" s="23" t="s">
        <v>542</v>
      </c>
    </row>
    <row r="115" s="22" customFormat="1" spans="1:15">
      <c r="A115" s="69">
        <v>114</v>
      </c>
      <c r="B115" s="49"/>
      <c r="C115" s="41" t="s">
        <v>543</v>
      </c>
      <c r="D115" s="49" t="s">
        <v>544</v>
      </c>
      <c r="E115" s="25" t="s">
        <v>545</v>
      </c>
      <c r="F115" s="23">
        <v>55</v>
      </c>
      <c r="G115" s="23" t="s">
        <v>41</v>
      </c>
      <c r="H115" s="25"/>
      <c r="I115" s="22" t="s">
        <v>330</v>
      </c>
      <c r="J115" s="23" t="s">
        <v>22</v>
      </c>
      <c r="K115" s="39">
        <v>46039</v>
      </c>
      <c r="L115" s="51" t="s">
        <v>23</v>
      </c>
      <c r="M115" s="23" t="s">
        <v>353</v>
      </c>
      <c r="N115" s="25" t="s">
        <v>546</v>
      </c>
      <c r="O115" s="23" t="s">
        <v>547</v>
      </c>
    </row>
    <row r="116" s="23" customFormat="1" spans="1:15">
      <c r="A116" s="69">
        <v>115</v>
      </c>
      <c r="C116" s="23" t="s">
        <v>548</v>
      </c>
      <c r="D116" s="40" t="s">
        <v>549</v>
      </c>
      <c r="E116" s="23" t="s">
        <v>550</v>
      </c>
      <c r="F116" s="23">
        <v>49</v>
      </c>
      <c r="G116" s="23" t="s">
        <v>551</v>
      </c>
      <c r="J116" s="24"/>
      <c r="K116" s="39">
        <v>46062</v>
      </c>
      <c r="L116" s="23" t="s">
        <v>63</v>
      </c>
      <c r="M116" s="24"/>
      <c r="N116" s="23" t="s">
        <v>552</v>
      </c>
      <c r="O116" s="23" t="s">
        <v>553</v>
      </c>
    </row>
    <row r="117" s="22" customFormat="1" spans="1:15">
      <c r="A117" s="69">
        <v>116</v>
      </c>
      <c r="B117" s="49"/>
      <c r="C117" s="41" t="s">
        <v>554</v>
      </c>
      <c r="D117" s="49" t="s">
        <v>555</v>
      </c>
      <c r="E117" s="49" t="s">
        <v>556</v>
      </c>
      <c r="F117" s="23">
        <v>59.8</v>
      </c>
      <c r="G117" s="23" t="s">
        <v>41</v>
      </c>
      <c r="H117" s="25"/>
      <c r="I117" s="25" t="s">
        <v>330</v>
      </c>
      <c r="J117" s="23" t="s">
        <v>22</v>
      </c>
      <c r="K117" s="39">
        <v>46040</v>
      </c>
      <c r="L117" s="51" t="s">
        <v>23</v>
      </c>
      <c r="M117" s="23" t="s">
        <v>353</v>
      </c>
      <c r="N117" s="25" t="s">
        <v>557</v>
      </c>
      <c r="O117" s="23" t="s">
        <v>558</v>
      </c>
    </row>
    <row r="118" s="24" customFormat="1" spans="1:15">
      <c r="A118" s="69">
        <v>117</v>
      </c>
      <c r="C118" s="24" t="s">
        <v>559</v>
      </c>
      <c r="D118" s="82" t="s">
        <v>560</v>
      </c>
      <c r="E118" s="24" t="s">
        <v>561</v>
      </c>
      <c r="F118" s="23">
        <v>49.8</v>
      </c>
      <c r="G118" s="83" t="s">
        <v>562</v>
      </c>
      <c r="K118" s="39">
        <v>46079</v>
      </c>
      <c r="L118" s="24" t="s">
        <v>441</v>
      </c>
      <c r="N118" s="83" t="s">
        <v>563</v>
      </c>
      <c r="O118" s="24" t="s">
        <v>564</v>
      </c>
    </row>
    <row r="119" s="69" customFormat="1" spans="1:15">
      <c r="A119" s="69">
        <v>118</v>
      </c>
      <c r="B119" s="22"/>
      <c r="C119" s="22" t="s">
        <v>565</v>
      </c>
      <c r="D119" s="80" t="s">
        <v>566</v>
      </c>
      <c r="E119" s="22" t="s">
        <v>567</v>
      </c>
      <c r="F119" s="23">
        <v>45</v>
      </c>
      <c r="G119" s="42" t="s">
        <v>41</v>
      </c>
      <c r="H119" s="69"/>
      <c r="I119" s="69"/>
      <c r="J119" s="69"/>
      <c r="K119" s="39">
        <v>45346</v>
      </c>
      <c r="L119" s="69" t="s">
        <v>441</v>
      </c>
      <c r="M119" s="24"/>
      <c r="N119" s="22" t="s">
        <v>568</v>
      </c>
      <c r="O119" s="24" t="s">
        <v>569</v>
      </c>
    </row>
    <row r="120" s="69" customFormat="1" spans="1:15">
      <c r="A120" s="69">
        <v>119</v>
      </c>
      <c r="B120" s="22"/>
      <c r="C120" s="22" t="s">
        <v>570</v>
      </c>
      <c r="D120" s="57" t="s">
        <v>571</v>
      </c>
      <c r="E120" s="22" t="s">
        <v>572</v>
      </c>
      <c r="F120" s="23">
        <v>52</v>
      </c>
      <c r="G120" s="42" t="s">
        <v>41</v>
      </c>
      <c r="H120" s="22"/>
      <c r="I120" s="69"/>
      <c r="J120" s="69"/>
      <c r="K120" s="39">
        <v>45665</v>
      </c>
      <c r="L120" s="22" t="s">
        <v>573</v>
      </c>
      <c r="M120" s="24"/>
      <c r="N120" s="22" t="s">
        <v>574</v>
      </c>
      <c r="O120" s="24" t="s">
        <v>575</v>
      </c>
    </row>
    <row r="121" s="23" customFormat="1" spans="1:15">
      <c r="A121" s="69">
        <v>120</v>
      </c>
      <c r="B121" s="23"/>
      <c r="C121" s="23" t="s">
        <v>576</v>
      </c>
      <c r="D121" s="40" t="s">
        <v>577</v>
      </c>
      <c r="E121" s="23" t="s">
        <v>578</v>
      </c>
      <c r="F121" s="23">
        <v>39</v>
      </c>
      <c r="G121" s="23" t="s">
        <v>21</v>
      </c>
      <c r="K121" s="39">
        <v>46029</v>
      </c>
      <c r="L121" s="41" t="s">
        <v>63</v>
      </c>
      <c r="N121" s="23" t="s">
        <v>579</v>
      </c>
      <c r="O121" s="23" t="s">
        <v>580</v>
      </c>
    </row>
    <row r="122" s="69" customFormat="1" spans="1:15">
      <c r="A122" s="69">
        <v>121</v>
      </c>
      <c r="B122" s="22"/>
      <c r="C122" s="22" t="s">
        <v>581</v>
      </c>
      <c r="D122" s="57" t="s">
        <v>582</v>
      </c>
      <c r="E122" s="22" t="s">
        <v>583</v>
      </c>
      <c r="F122" s="23">
        <v>32</v>
      </c>
      <c r="G122" s="42" t="s">
        <v>41</v>
      </c>
      <c r="H122" s="69"/>
      <c r="I122" s="69"/>
      <c r="J122" s="69"/>
      <c r="K122" s="39">
        <v>46057</v>
      </c>
      <c r="L122" s="22" t="s">
        <v>441</v>
      </c>
      <c r="M122" s="24"/>
      <c r="N122" s="22" t="s">
        <v>584</v>
      </c>
      <c r="O122" s="24" t="s">
        <v>585</v>
      </c>
    </row>
    <row r="123" s="69" customFormat="1" ht="14.25" spans="1:15">
      <c r="A123" s="69">
        <v>122</v>
      </c>
      <c r="B123" s="22"/>
      <c r="C123" s="27" t="s">
        <v>586</v>
      </c>
      <c r="D123" s="57"/>
      <c r="E123" s="22"/>
      <c r="F123" s="23"/>
      <c r="G123" s="22"/>
      <c r="H123" s="69"/>
      <c r="I123" s="69"/>
      <c r="J123" s="69"/>
      <c r="K123" s="39"/>
      <c r="L123" s="69"/>
      <c r="M123" s="24"/>
      <c r="N123" s="22"/>
      <c r="O123" s="24"/>
    </row>
    <row r="124" s="23" customFormat="1" spans="1:15">
      <c r="A124" s="69">
        <v>123</v>
      </c>
      <c r="B124" s="23" t="s">
        <v>587</v>
      </c>
      <c r="C124" s="23" t="s">
        <v>588</v>
      </c>
      <c r="D124" s="23" t="s">
        <v>587</v>
      </c>
      <c r="E124" s="23" t="s">
        <v>589</v>
      </c>
      <c r="F124" s="23">
        <v>45.5</v>
      </c>
      <c r="G124" s="41" t="s">
        <v>590</v>
      </c>
      <c r="J124" s="41" t="s">
        <v>22</v>
      </c>
      <c r="K124" s="39">
        <v>46063</v>
      </c>
      <c r="L124" s="51" t="s">
        <v>23</v>
      </c>
      <c r="M124" s="23"/>
      <c r="N124" s="23" t="s">
        <v>591</v>
      </c>
      <c r="O124" s="23" t="s">
        <v>592</v>
      </c>
    </row>
    <row r="125" s="23" customFormat="1" spans="1:15">
      <c r="A125" s="69">
        <v>124</v>
      </c>
      <c r="C125" s="23" t="s">
        <v>593</v>
      </c>
      <c r="D125" s="40" t="s">
        <v>594</v>
      </c>
      <c r="E125" s="41" t="s">
        <v>595</v>
      </c>
      <c r="F125" s="23">
        <v>50</v>
      </c>
      <c r="G125" s="23" t="s">
        <v>62</v>
      </c>
      <c r="I125" s="41" t="s">
        <v>330</v>
      </c>
      <c r="J125" s="23" t="s">
        <v>22</v>
      </c>
      <c r="K125" s="39">
        <v>46014</v>
      </c>
      <c r="L125" s="51" t="s">
        <v>23</v>
      </c>
      <c r="N125" s="23" t="s">
        <v>596</v>
      </c>
      <c r="O125" s="23" t="s">
        <v>597</v>
      </c>
    </row>
    <row r="126" s="69" customFormat="1" spans="1:15">
      <c r="A126" s="69">
        <v>125</v>
      </c>
      <c r="B126" s="22"/>
      <c r="C126" s="22" t="s">
        <v>598</v>
      </c>
      <c r="D126" s="57" t="s">
        <v>599</v>
      </c>
      <c r="E126" s="22" t="s">
        <v>600</v>
      </c>
      <c r="F126" s="23">
        <v>35</v>
      </c>
      <c r="G126" s="42" t="s">
        <v>41</v>
      </c>
      <c r="H126" s="69"/>
      <c r="I126" s="69"/>
      <c r="J126" s="69"/>
      <c r="K126" s="39">
        <v>45490</v>
      </c>
      <c r="L126" s="22"/>
      <c r="M126" s="24"/>
      <c r="N126" s="22" t="s">
        <v>601</v>
      </c>
      <c r="O126" s="24" t="s">
        <v>602</v>
      </c>
    </row>
    <row r="127" s="69" customFormat="1" spans="1:15">
      <c r="A127" s="69">
        <v>126</v>
      </c>
      <c r="B127" s="22"/>
      <c r="C127" s="22" t="s">
        <v>603</v>
      </c>
      <c r="D127" s="57" t="s">
        <v>604</v>
      </c>
      <c r="E127" s="22" t="s">
        <v>605</v>
      </c>
      <c r="F127" s="23">
        <v>39</v>
      </c>
      <c r="G127" s="42" t="s">
        <v>41</v>
      </c>
      <c r="H127" s="69"/>
      <c r="I127" s="69"/>
      <c r="J127" s="69"/>
      <c r="K127" s="39">
        <v>45527</v>
      </c>
      <c r="L127" s="22" t="s">
        <v>441</v>
      </c>
      <c r="M127" s="24"/>
      <c r="N127" s="22" t="s">
        <v>606</v>
      </c>
      <c r="O127" s="24" t="s">
        <v>607</v>
      </c>
    </row>
    <row r="128" s="69" customFormat="1" spans="1:15">
      <c r="A128" s="69">
        <v>127</v>
      </c>
      <c r="B128" s="22"/>
      <c r="C128" s="22" t="s">
        <v>608</v>
      </c>
      <c r="D128" s="57" t="s">
        <v>609</v>
      </c>
      <c r="E128" s="22" t="s">
        <v>610</v>
      </c>
      <c r="F128" s="23">
        <v>45</v>
      </c>
      <c r="G128" s="42" t="s">
        <v>41</v>
      </c>
      <c r="H128" s="69"/>
      <c r="I128" s="69"/>
      <c r="J128" s="69"/>
      <c r="K128" s="39">
        <v>45964</v>
      </c>
      <c r="L128" s="69" t="s">
        <v>441</v>
      </c>
      <c r="M128" s="24"/>
      <c r="N128" s="22" t="s">
        <v>611</v>
      </c>
      <c r="O128" s="24" t="s">
        <v>612</v>
      </c>
    </row>
    <row r="129" s="69" customFormat="1" spans="1:15">
      <c r="A129" s="69">
        <v>128</v>
      </c>
      <c r="B129" s="22"/>
      <c r="C129" s="22" t="s">
        <v>613</v>
      </c>
      <c r="D129" s="57" t="s">
        <v>614</v>
      </c>
      <c r="E129" s="22" t="s">
        <v>615</v>
      </c>
      <c r="F129" s="23">
        <v>29</v>
      </c>
      <c r="G129" s="42" t="s">
        <v>41</v>
      </c>
      <c r="H129" s="69"/>
      <c r="I129" s="69"/>
      <c r="J129" s="69"/>
      <c r="K129" s="39">
        <v>45874</v>
      </c>
      <c r="L129" s="22" t="s">
        <v>441</v>
      </c>
      <c r="M129" s="24"/>
      <c r="N129" s="22" t="s">
        <v>616</v>
      </c>
      <c r="O129" s="24" t="s">
        <v>617</v>
      </c>
    </row>
    <row r="130" s="69" customFormat="1" spans="1:15">
      <c r="A130" s="69">
        <v>129</v>
      </c>
      <c r="B130" s="22"/>
      <c r="C130" s="22" t="s">
        <v>618</v>
      </c>
      <c r="D130" s="57" t="s">
        <v>619</v>
      </c>
      <c r="E130" s="22" t="s">
        <v>620</v>
      </c>
      <c r="F130" s="23">
        <v>45</v>
      </c>
      <c r="G130" s="42" t="s">
        <v>41</v>
      </c>
      <c r="H130" s="69"/>
      <c r="I130" s="69"/>
      <c r="J130" s="69"/>
      <c r="K130" s="39">
        <v>44918</v>
      </c>
      <c r="L130" s="22"/>
      <c r="M130" s="24"/>
      <c r="N130" s="22" t="s">
        <v>621</v>
      </c>
      <c r="O130" s="24" t="s">
        <v>622</v>
      </c>
    </row>
    <row r="131" s="23" customFormat="1" spans="1:15">
      <c r="A131" s="69">
        <v>130</v>
      </c>
      <c r="B131" s="40"/>
      <c r="C131" s="23" t="s">
        <v>623</v>
      </c>
      <c r="D131" s="40" t="s">
        <v>624</v>
      </c>
      <c r="E131" s="41" t="s">
        <v>625</v>
      </c>
      <c r="F131" s="23">
        <v>49.8</v>
      </c>
      <c r="G131" s="23" t="s">
        <v>62</v>
      </c>
      <c r="J131" s="24"/>
      <c r="K131" s="39">
        <v>46013</v>
      </c>
      <c r="L131" s="23" t="s">
        <v>63</v>
      </c>
      <c r="M131" s="24" t="s">
        <v>626</v>
      </c>
      <c r="N131" s="23" t="s">
        <v>627</v>
      </c>
      <c r="O131" s="24" t="s">
        <v>628</v>
      </c>
    </row>
    <row r="132" s="69" customFormat="1" ht="14.25" spans="1:15">
      <c r="A132" s="69">
        <v>131</v>
      </c>
      <c r="B132" s="22"/>
      <c r="C132" s="27" t="s">
        <v>629</v>
      </c>
      <c r="D132" s="57"/>
      <c r="E132" s="22"/>
      <c r="F132" s="23"/>
      <c r="G132" s="42"/>
      <c r="H132" s="69"/>
      <c r="I132" s="69"/>
      <c r="J132" s="69"/>
      <c r="K132" s="39"/>
      <c r="L132" s="69"/>
      <c r="M132" s="24"/>
      <c r="N132" s="22"/>
      <c r="O132" s="24"/>
    </row>
    <row r="133" s="70" customFormat="1" spans="1:15">
      <c r="A133" s="69">
        <v>132</v>
      </c>
      <c r="B133" s="42"/>
      <c r="C133" s="42" t="s">
        <v>630</v>
      </c>
      <c r="D133" s="80" t="s">
        <v>631</v>
      </c>
      <c r="E133" s="42" t="s">
        <v>632</v>
      </c>
      <c r="F133" s="23">
        <v>27</v>
      </c>
      <c r="G133" s="42" t="s">
        <v>41</v>
      </c>
      <c r="H133" s="42"/>
      <c r="I133" s="60"/>
      <c r="J133" s="60"/>
      <c r="K133" s="39">
        <v>46042</v>
      </c>
      <c r="L133" s="42"/>
      <c r="M133" s="24"/>
      <c r="N133" s="81" t="s">
        <v>633</v>
      </c>
      <c r="O133" s="24" t="s">
        <v>634</v>
      </c>
    </row>
    <row r="134" s="69" customFormat="1" spans="1:15">
      <c r="A134" s="69">
        <v>133</v>
      </c>
      <c r="B134" s="22"/>
      <c r="C134" s="22" t="s">
        <v>635</v>
      </c>
      <c r="D134" s="57" t="s">
        <v>636</v>
      </c>
      <c r="E134" s="22" t="s">
        <v>637</v>
      </c>
      <c r="F134" s="23">
        <v>45</v>
      </c>
      <c r="G134" s="42" t="s">
        <v>41</v>
      </c>
      <c r="H134" s="22"/>
      <c r="I134" s="69"/>
      <c r="J134" s="69"/>
      <c r="K134" s="39">
        <v>44941</v>
      </c>
      <c r="L134" s="22"/>
      <c r="M134" s="24"/>
      <c r="N134" s="22" t="s">
        <v>638</v>
      </c>
      <c r="O134" s="24" t="s">
        <v>639</v>
      </c>
    </row>
    <row r="135" s="23" customFormat="1" spans="1:15">
      <c r="A135" s="69">
        <v>134</v>
      </c>
      <c r="B135" s="40"/>
      <c r="C135" s="23" t="s">
        <v>640</v>
      </c>
      <c r="D135" s="40" t="s">
        <v>641</v>
      </c>
      <c r="E135" s="23" t="s">
        <v>642</v>
      </c>
      <c r="F135" s="23">
        <v>39.9</v>
      </c>
      <c r="G135" s="23" t="s">
        <v>643</v>
      </c>
      <c r="J135" s="24" t="s">
        <v>22</v>
      </c>
      <c r="K135" s="39">
        <v>46063</v>
      </c>
      <c r="L135" s="51" t="s">
        <v>23</v>
      </c>
      <c r="M135" s="24"/>
      <c r="N135" s="23" t="s">
        <v>644</v>
      </c>
      <c r="O135" s="24" t="s">
        <v>645</v>
      </c>
    </row>
    <row r="136" s="23" customFormat="1" spans="1:15">
      <c r="A136" s="69">
        <v>135</v>
      </c>
      <c r="B136" s="23"/>
      <c r="C136" s="23" t="s">
        <v>646</v>
      </c>
      <c r="D136" s="23" t="s">
        <v>647</v>
      </c>
      <c r="E136" s="23" t="s">
        <v>648</v>
      </c>
      <c r="F136" s="23">
        <v>37</v>
      </c>
      <c r="G136" s="23" t="s">
        <v>649</v>
      </c>
      <c r="J136" s="23" t="s">
        <v>22</v>
      </c>
      <c r="K136" s="39">
        <v>45469</v>
      </c>
      <c r="L136" s="51" t="s">
        <v>23</v>
      </c>
      <c r="N136" s="23" t="s">
        <v>650</v>
      </c>
      <c r="O136" s="23" t="s">
        <v>651</v>
      </c>
    </row>
    <row r="137" s="23" customFormat="1" spans="1:15">
      <c r="A137" s="69">
        <v>136</v>
      </c>
      <c r="C137" s="23" t="s">
        <v>652</v>
      </c>
      <c r="D137" s="40" t="s">
        <v>653</v>
      </c>
      <c r="E137" s="23" t="s">
        <v>654</v>
      </c>
      <c r="F137" s="23">
        <v>35</v>
      </c>
      <c r="G137" s="23" t="s">
        <v>655</v>
      </c>
      <c r="J137" s="24"/>
      <c r="K137" s="39">
        <v>45915</v>
      </c>
      <c r="L137" s="43" t="s">
        <v>63</v>
      </c>
      <c r="M137" s="24"/>
      <c r="N137" s="23" t="s">
        <v>656</v>
      </c>
      <c r="O137" s="24" t="s">
        <v>657</v>
      </c>
    </row>
    <row r="138" s="69" customFormat="1" spans="1:15">
      <c r="A138" s="69">
        <v>137</v>
      </c>
      <c r="B138" s="22"/>
      <c r="C138" s="22" t="s">
        <v>658</v>
      </c>
      <c r="D138" s="57" t="s">
        <v>659</v>
      </c>
      <c r="E138" s="22" t="s">
        <v>660</v>
      </c>
      <c r="F138" s="23">
        <v>25</v>
      </c>
      <c r="G138" s="42" t="s">
        <v>41</v>
      </c>
      <c r="H138" s="69" t="s">
        <v>352</v>
      </c>
      <c r="I138" s="69"/>
      <c r="J138" s="69"/>
      <c r="K138" s="39">
        <v>46057</v>
      </c>
      <c r="L138" s="69" t="s">
        <v>661</v>
      </c>
      <c r="M138" s="24"/>
      <c r="N138" s="22" t="s">
        <v>662</v>
      </c>
      <c r="O138" s="24" t="s">
        <v>663</v>
      </c>
    </row>
    <row r="139" s="69" customFormat="1" spans="1:15">
      <c r="A139" s="69">
        <v>138</v>
      </c>
      <c r="B139" s="22"/>
      <c r="C139" s="22" t="s">
        <v>664</v>
      </c>
      <c r="D139" s="57" t="s">
        <v>665</v>
      </c>
      <c r="E139" s="22" t="s">
        <v>666</v>
      </c>
      <c r="F139" s="23">
        <v>35</v>
      </c>
      <c r="G139" s="42" t="s">
        <v>41</v>
      </c>
      <c r="H139" s="22"/>
      <c r="I139" s="69"/>
      <c r="J139" s="69"/>
      <c r="K139" s="39">
        <v>45901</v>
      </c>
      <c r="L139" s="22"/>
      <c r="M139" s="24"/>
      <c r="N139" s="22" t="s">
        <v>667</v>
      </c>
      <c r="O139" s="24" t="s">
        <v>668</v>
      </c>
    </row>
    <row r="140" s="69" customFormat="1" ht="14.25" spans="1:15">
      <c r="A140" s="69">
        <v>139</v>
      </c>
      <c r="B140" s="22"/>
      <c r="C140" s="27" t="s">
        <v>669</v>
      </c>
      <c r="D140" s="57"/>
      <c r="E140" s="22"/>
      <c r="F140" s="23"/>
      <c r="G140" s="22"/>
      <c r="H140" s="69"/>
      <c r="I140" s="69"/>
      <c r="J140" s="69"/>
      <c r="K140" s="39"/>
      <c r="L140" s="69"/>
      <c r="M140" s="24"/>
      <c r="N140" s="22"/>
      <c r="O140" s="24"/>
    </row>
    <row r="141" s="69" customFormat="1" ht="14.25" spans="1:15">
      <c r="A141" s="69">
        <v>140</v>
      </c>
      <c r="B141" s="22"/>
      <c r="C141" s="27" t="s">
        <v>670</v>
      </c>
      <c r="D141" s="57"/>
      <c r="E141" s="22"/>
      <c r="F141" s="23"/>
      <c r="G141" s="69"/>
      <c r="H141" s="69"/>
      <c r="I141" s="69"/>
      <c r="J141" s="69"/>
      <c r="K141" s="39"/>
      <c r="L141" s="69"/>
      <c r="M141" s="24"/>
      <c r="N141" s="22"/>
      <c r="O141" s="24"/>
    </row>
    <row r="142" s="69" customFormat="1" ht="14.25" spans="1:15">
      <c r="A142" s="69">
        <v>141</v>
      </c>
      <c r="B142" s="22"/>
      <c r="C142" s="27" t="s">
        <v>671</v>
      </c>
      <c r="D142" s="57"/>
      <c r="E142" s="22"/>
      <c r="F142" s="23"/>
      <c r="G142" s="22"/>
      <c r="H142" s="22"/>
      <c r="I142" s="69"/>
      <c r="J142" s="69"/>
      <c r="K142" s="39"/>
      <c r="L142" s="22"/>
      <c r="M142" s="24"/>
      <c r="N142" s="22"/>
      <c r="O142" s="24"/>
    </row>
    <row r="143" s="23" customFormat="1" spans="1:15">
      <c r="A143" s="69">
        <v>142</v>
      </c>
      <c r="B143" s="23"/>
      <c r="C143" s="23" t="s">
        <v>672</v>
      </c>
      <c r="D143" s="40" t="s">
        <v>673</v>
      </c>
      <c r="E143" s="23" t="s">
        <v>674</v>
      </c>
      <c r="F143" s="23">
        <v>35</v>
      </c>
      <c r="G143" s="41" t="s">
        <v>675</v>
      </c>
      <c r="K143" s="39">
        <v>45510</v>
      </c>
      <c r="L143" s="41" t="s">
        <v>676</v>
      </c>
      <c r="N143" s="23" t="s">
        <v>677</v>
      </c>
      <c r="O143" s="23" t="s">
        <v>678</v>
      </c>
    </row>
    <row r="144" s="23" customFormat="1" spans="1:15">
      <c r="A144" s="69">
        <v>143</v>
      </c>
      <c r="C144" s="23" t="s">
        <v>672</v>
      </c>
      <c r="D144" s="40" t="s">
        <v>679</v>
      </c>
      <c r="E144" s="23" t="s">
        <v>680</v>
      </c>
      <c r="F144" s="23">
        <v>49.8</v>
      </c>
      <c r="G144" s="23" t="s">
        <v>681</v>
      </c>
      <c r="J144" s="24"/>
      <c r="K144" s="39">
        <v>46051</v>
      </c>
      <c r="L144" s="23" t="s">
        <v>63</v>
      </c>
      <c r="M144" s="24"/>
      <c r="N144" s="23" t="s">
        <v>682</v>
      </c>
      <c r="O144" s="24" t="s">
        <v>683</v>
      </c>
    </row>
    <row r="145" s="23" customFormat="1" spans="1:15">
      <c r="A145" s="69">
        <v>144</v>
      </c>
      <c r="C145" s="23" t="s">
        <v>684</v>
      </c>
      <c r="D145" s="40" t="s">
        <v>685</v>
      </c>
      <c r="E145" s="23" t="s">
        <v>686</v>
      </c>
      <c r="F145" s="23">
        <v>69</v>
      </c>
      <c r="G145" s="23" t="s">
        <v>530</v>
      </c>
      <c r="J145" s="23" t="s">
        <v>22</v>
      </c>
      <c r="K145" s="39">
        <v>45693</v>
      </c>
      <c r="L145" s="51" t="s">
        <v>23</v>
      </c>
      <c r="M145" s="24"/>
      <c r="N145" s="23" t="s">
        <v>687</v>
      </c>
      <c r="O145" s="24" t="s">
        <v>688</v>
      </c>
    </row>
    <row r="146" s="24" customFormat="1" spans="1:15">
      <c r="A146" s="69">
        <v>145</v>
      </c>
      <c r="C146" s="24" t="s">
        <v>689</v>
      </c>
      <c r="D146" s="82" t="s">
        <v>690</v>
      </c>
      <c r="E146" s="24" t="s">
        <v>691</v>
      </c>
      <c r="F146" s="23">
        <v>43</v>
      </c>
      <c r="G146" s="84" t="s">
        <v>41</v>
      </c>
      <c r="K146" s="39">
        <v>45827</v>
      </c>
      <c r="L146" s="24" t="s">
        <v>353</v>
      </c>
      <c r="M146" s="24" t="s">
        <v>692</v>
      </c>
      <c r="N146" s="83" t="s">
        <v>693</v>
      </c>
      <c r="O146" s="24" t="s">
        <v>694</v>
      </c>
    </row>
    <row r="147" s="24" customFormat="1" spans="1:15">
      <c r="A147" s="69">
        <v>146</v>
      </c>
      <c r="C147" s="24" t="s">
        <v>695</v>
      </c>
      <c r="D147" s="82" t="s">
        <v>696</v>
      </c>
      <c r="E147" s="83" t="s">
        <v>697</v>
      </c>
      <c r="F147" s="23">
        <v>29</v>
      </c>
      <c r="G147" s="83" t="s">
        <v>530</v>
      </c>
      <c r="K147" s="39">
        <v>45832</v>
      </c>
      <c r="L147" s="23" t="s">
        <v>63</v>
      </c>
      <c r="N147" s="83" t="s">
        <v>698</v>
      </c>
      <c r="O147" s="24" t="s">
        <v>699</v>
      </c>
    </row>
    <row r="148" s="69" customFormat="1" spans="1:15">
      <c r="A148" s="69">
        <v>147</v>
      </c>
      <c r="B148" s="84"/>
      <c r="C148" s="84" t="s">
        <v>672</v>
      </c>
      <c r="D148" s="85" t="s">
        <v>700</v>
      </c>
      <c r="E148" s="84" t="s">
        <v>701</v>
      </c>
      <c r="F148" s="23">
        <v>49</v>
      </c>
      <c r="G148" s="84" t="s">
        <v>41</v>
      </c>
      <c r="H148" s="84"/>
      <c r="I148" s="84"/>
      <c r="J148" s="86"/>
      <c r="K148" s="39">
        <v>45146</v>
      </c>
      <c r="L148" s="84" t="s">
        <v>702</v>
      </c>
      <c r="M148" s="24"/>
      <c r="N148" s="84" t="s">
        <v>703</v>
      </c>
      <c r="O148" s="24" t="s">
        <v>704</v>
      </c>
    </row>
    <row r="149" s="69" customFormat="1" spans="1:15">
      <c r="A149" s="69">
        <v>148</v>
      </c>
      <c r="B149" s="84"/>
      <c r="C149" s="84" t="s">
        <v>705</v>
      </c>
      <c r="D149" s="85" t="s">
        <v>706</v>
      </c>
      <c r="E149" s="84" t="s">
        <v>701</v>
      </c>
      <c r="F149" s="23">
        <v>28</v>
      </c>
      <c r="G149" s="84"/>
      <c r="H149" s="84"/>
      <c r="I149" s="84"/>
      <c r="J149" s="86"/>
      <c r="K149" s="39">
        <v>45870</v>
      </c>
      <c r="L149" s="84" t="s">
        <v>702</v>
      </c>
      <c r="M149" s="24"/>
      <c r="N149" s="84" t="s">
        <v>707</v>
      </c>
      <c r="O149" s="24" t="s">
        <v>708</v>
      </c>
    </row>
    <row r="150" s="69" customFormat="1" spans="1:15">
      <c r="A150" s="69">
        <v>149</v>
      </c>
      <c r="B150" s="22"/>
      <c r="C150" s="22" t="s">
        <v>672</v>
      </c>
      <c r="D150" s="80" t="s">
        <v>709</v>
      </c>
      <c r="E150" s="22" t="s">
        <v>710</v>
      </c>
      <c r="F150" s="23">
        <v>49.8</v>
      </c>
      <c r="G150" s="42" t="s">
        <v>41</v>
      </c>
      <c r="H150" s="22"/>
      <c r="I150" s="69"/>
      <c r="J150" s="69"/>
      <c r="K150" s="39">
        <v>45542</v>
      </c>
      <c r="L150" s="22"/>
      <c r="M150" s="24"/>
      <c r="N150" s="22" t="s">
        <v>711</v>
      </c>
      <c r="O150" s="24" t="s">
        <v>712</v>
      </c>
    </row>
    <row r="151" s="69" customFormat="1" spans="1:15">
      <c r="A151" s="69">
        <v>150</v>
      </c>
      <c r="B151" s="22"/>
      <c r="C151" s="22" t="s">
        <v>705</v>
      </c>
      <c r="D151" s="57" t="s">
        <v>713</v>
      </c>
      <c r="E151" s="22" t="s">
        <v>710</v>
      </c>
      <c r="F151" s="23">
        <v>24</v>
      </c>
      <c r="G151" s="42" t="s">
        <v>41</v>
      </c>
      <c r="H151" s="69"/>
      <c r="I151" s="69"/>
      <c r="J151" s="69"/>
      <c r="K151" s="39">
        <v>45864</v>
      </c>
      <c r="L151" s="22"/>
      <c r="M151" s="24"/>
      <c r="N151" s="22" t="s">
        <v>714</v>
      </c>
      <c r="O151" s="24" t="s">
        <v>715</v>
      </c>
    </row>
    <row r="152" s="69" customFormat="1" spans="1:15">
      <c r="A152" s="69">
        <v>151</v>
      </c>
      <c r="B152" s="22"/>
      <c r="C152" s="22" t="s">
        <v>716</v>
      </c>
      <c r="D152" s="57" t="s">
        <v>717</v>
      </c>
      <c r="E152" s="22" t="s">
        <v>718</v>
      </c>
      <c r="F152" s="23">
        <v>49</v>
      </c>
      <c r="G152" s="22"/>
      <c r="H152" s="69"/>
      <c r="I152" s="69"/>
      <c r="J152" s="69"/>
      <c r="K152" s="39">
        <v>45918</v>
      </c>
      <c r="L152" s="22" t="s">
        <v>719</v>
      </c>
      <c r="M152" s="24"/>
      <c r="N152" s="22" t="s">
        <v>720</v>
      </c>
      <c r="O152" s="24" t="s">
        <v>721</v>
      </c>
    </row>
    <row r="153" s="23" customFormat="1" spans="1:15">
      <c r="A153" s="69">
        <v>152</v>
      </c>
      <c r="B153" s="23"/>
      <c r="C153" s="23" t="s">
        <v>722</v>
      </c>
      <c r="D153" s="23" t="s">
        <v>723</v>
      </c>
      <c r="E153" s="23" t="s">
        <v>724</v>
      </c>
      <c r="F153" s="23">
        <v>39.5</v>
      </c>
      <c r="G153" s="23" t="s">
        <v>62</v>
      </c>
      <c r="K153" s="39">
        <v>45468</v>
      </c>
      <c r="L153" s="41" t="s">
        <v>725</v>
      </c>
      <c r="N153" s="23" t="s">
        <v>726</v>
      </c>
      <c r="O153" s="23" t="s">
        <v>727</v>
      </c>
    </row>
    <row r="154" s="69" customFormat="1" spans="1:15">
      <c r="A154" s="69">
        <v>153</v>
      </c>
      <c r="B154" s="22"/>
      <c r="C154" s="22" t="s">
        <v>722</v>
      </c>
      <c r="D154" s="57" t="s">
        <v>728</v>
      </c>
      <c r="E154" s="25" t="s">
        <v>729</v>
      </c>
      <c r="F154" s="23">
        <v>38</v>
      </c>
      <c r="G154" s="25" t="s">
        <v>41</v>
      </c>
      <c r="H154" s="22"/>
      <c r="I154" s="69"/>
      <c r="J154" s="69"/>
      <c r="K154" s="39">
        <v>45700</v>
      </c>
      <c r="L154" s="22"/>
      <c r="M154" s="24"/>
      <c r="N154" s="57" t="s">
        <v>730</v>
      </c>
      <c r="O154" s="24" t="s">
        <v>731</v>
      </c>
    </row>
    <row r="155" s="23" customFormat="1" spans="1:15">
      <c r="A155" s="69">
        <v>154</v>
      </c>
      <c r="B155" s="23" t="s">
        <v>732</v>
      </c>
      <c r="C155" s="43" t="s">
        <v>733</v>
      </c>
      <c r="D155" s="40" t="s">
        <v>732</v>
      </c>
      <c r="E155" s="23" t="s">
        <v>734</v>
      </c>
      <c r="F155" s="23">
        <v>49</v>
      </c>
      <c r="G155" s="23" t="s">
        <v>62</v>
      </c>
      <c r="J155" s="23" t="s">
        <v>22</v>
      </c>
      <c r="K155" s="39">
        <v>46037</v>
      </c>
      <c r="L155" s="51" t="s">
        <v>23</v>
      </c>
      <c r="N155" s="23" t="s">
        <v>735</v>
      </c>
      <c r="O155" s="23" t="s">
        <v>736</v>
      </c>
    </row>
    <row r="156" s="23" customFormat="1" spans="1:15">
      <c r="A156" s="69">
        <v>155</v>
      </c>
      <c r="B156" s="23"/>
      <c r="C156" s="43" t="s">
        <v>737</v>
      </c>
      <c r="D156" s="40" t="s">
        <v>738</v>
      </c>
      <c r="E156" s="23" t="s">
        <v>734</v>
      </c>
      <c r="F156" s="23">
        <v>32</v>
      </c>
      <c r="K156" s="39">
        <v>46018</v>
      </c>
      <c r="N156" s="23" t="s">
        <v>739</v>
      </c>
      <c r="O156" s="23" t="s">
        <v>740</v>
      </c>
    </row>
    <row r="157" s="69" customFormat="1" spans="1:15">
      <c r="A157" s="69">
        <v>156</v>
      </c>
      <c r="B157" s="22"/>
      <c r="C157" s="22" t="s">
        <v>722</v>
      </c>
      <c r="D157" s="57" t="s">
        <v>741</v>
      </c>
      <c r="E157" s="22" t="s">
        <v>742</v>
      </c>
      <c r="F157" s="23">
        <v>39.8</v>
      </c>
      <c r="G157" s="42" t="s">
        <v>41</v>
      </c>
      <c r="H157" s="69"/>
      <c r="I157" s="69"/>
      <c r="J157" s="69"/>
      <c r="K157" s="39">
        <v>45869</v>
      </c>
      <c r="L157" s="22"/>
      <c r="M157" s="24"/>
      <c r="N157" s="22" t="s">
        <v>743</v>
      </c>
      <c r="O157" s="24" t="s">
        <v>744</v>
      </c>
    </row>
    <row r="158" s="24" customFormat="1" spans="1:15">
      <c r="A158" s="69">
        <v>157</v>
      </c>
      <c r="C158" s="24" t="s">
        <v>745</v>
      </c>
      <c r="D158" s="82" t="s">
        <v>746</v>
      </c>
      <c r="E158" s="24" t="s">
        <v>742</v>
      </c>
      <c r="F158" s="23">
        <v>27</v>
      </c>
      <c r="K158" s="39">
        <v>45502</v>
      </c>
      <c r="L158" s="51"/>
      <c r="N158" s="24" t="s">
        <v>747</v>
      </c>
      <c r="O158" s="24" t="s">
        <v>748</v>
      </c>
    </row>
    <row r="159" s="69" customFormat="1" spans="1:15">
      <c r="A159" s="69">
        <v>158</v>
      </c>
      <c r="B159" s="22"/>
      <c r="C159" s="22" t="s">
        <v>749</v>
      </c>
      <c r="D159" s="57" t="s">
        <v>750</v>
      </c>
      <c r="E159" s="22" t="s">
        <v>751</v>
      </c>
      <c r="F159" s="23">
        <v>39.8</v>
      </c>
      <c r="G159" s="42" t="s">
        <v>41</v>
      </c>
      <c r="H159" s="69"/>
      <c r="I159" s="69"/>
      <c r="J159" s="69"/>
      <c r="K159" s="39">
        <v>45680</v>
      </c>
      <c r="L159" s="69"/>
      <c r="M159" s="24"/>
      <c r="N159" s="22" t="s">
        <v>752</v>
      </c>
      <c r="O159" s="24" t="s">
        <v>753</v>
      </c>
    </row>
    <row r="160" s="23" customFormat="1" spans="1:15">
      <c r="A160" s="69">
        <v>159</v>
      </c>
      <c r="B160" s="49" t="s">
        <v>754</v>
      </c>
      <c r="C160" s="25" t="s">
        <v>755</v>
      </c>
      <c r="D160" s="49" t="s">
        <v>754</v>
      </c>
      <c r="E160" s="25" t="s">
        <v>756</v>
      </c>
      <c r="F160" s="23">
        <v>49</v>
      </c>
      <c r="G160" s="41" t="s">
        <v>757</v>
      </c>
      <c r="I160" s="41" t="s">
        <v>330</v>
      </c>
      <c r="J160" s="41" t="s">
        <v>22</v>
      </c>
      <c r="K160" s="39">
        <v>46053</v>
      </c>
      <c r="L160" s="51" t="s">
        <v>23</v>
      </c>
      <c r="M160" s="24" t="s">
        <v>758</v>
      </c>
      <c r="N160" s="25" t="s">
        <v>759</v>
      </c>
      <c r="O160" s="25" t="s">
        <v>760</v>
      </c>
    </row>
    <row r="161" s="23" customFormat="1" spans="1:15">
      <c r="A161" s="69">
        <v>160</v>
      </c>
      <c r="B161" s="49"/>
      <c r="C161" s="41" t="s">
        <v>761</v>
      </c>
      <c r="D161" s="49" t="s">
        <v>762</v>
      </c>
      <c r="E161" s="25" t="s">
        <v>756</v>
      </c>
      <c r="F161" s="23">
        <v>28</v>
      </c>
      <c r="G161" s="23" t="s">
        <v>41</v>
      </c>
      <c r="K161" s="39">
        <v>46057</v>
      </c>
      <c r="L161" s="41" t="s">
        <v>763</v>
      </c>
      <c r="N161" s="25" t="s">
        <v>764</v>
      </c>
      <c r="O161" s="25" t="s">
        <v>765</v>
      </c>
    </row>
    <row r="162" s="25" customFormat="1" spans="1:15">
      <c r="A162" s="69">
        <v>161</v>
      </c>
      <c r="B162" s="25"/>
      <c r="C162" s="25" t="s">
        <v>766</v>
      </c>
      <c r="D162" s="49" t="s">
        <v>767</v>
      </c>
      <c r="E162" s="41" t="s">
        <v>768</v>
      </c>
      <c r="F162" s="23">
        <v>30</v>
      </c>
      <c r="G162" s="25" t="s">
        <v>769</v>
      </c>
      <c r="H162" s="25"/>
      <c r="I162" s="44"/>
      <c r="J162" s="44"/>
      <c r="K162" s="39">
        <v>45863</v>
      </c>
      <c r="L162" s="25"/>
      <c r="M162" s="24"/>
      <c r="N162" s="25" t="s">
        <v>770</v>
      </c>
      <c r="O162" s="24" t="s">
        <v>771</v>
      </c>
    </row>
    <row r="163" s="25" customFormat="1" spans="1:15">
      <c r="A163" s="69">
        <v>162</v>
      </c>
      <c r="B163" s="25"/>
      <c r="C163" s="25" t="s">
        <v>772</v>
      </c>
      <c r="D163" s="49" t="s">
        <v>773</v>
      </c>
      <c r="E163" s="41" t="s">
        <v>768</v>
      </c>
      <c r="F163" s="23">
        <v>20</v>
      </c>
      <c r="G163" s="25" t="s">
        <v>769</v>
      </c>
      <c r="H163" s="25"/>
      <c r="I163" s="44"/>
      <c r="J163" s="44"/>
      <c r="K163" s="39">
        <v>45862</v>
      </c>
      <c r="L163" s="25"/>
      <c r="M163" s="24"/>
      <c r="N163" s="25" t="s">
        <v>774</v>
      </c>
      <c r="O163" s="24" t="s">
        <v>775</v>
      </c>
    </row>
    <row r="164" s="25" customFormat="1" spans="1:15">
      <c r="A164" s="69">
        <v>163</v>
      </c>
      <c r="B164" s="25"/>
      <c r="C164" s="25" t="s">
        <v>776</v>
      </c>
      <c r="D164" s="49" t="s">
        <v>777</v>
      </c>
      <c r="E164" s="25" t="s">
        <v>768</v>
      </c>
      <c r="F164" s="23">
        <v>45</v>
      </c>
      <c r="G164" s="25" t="s">
        <v>778</v>
      </c>
      <c r="H164" s="25"/>
      <c r="I164" s="44"/>
      <c r="J164" s="44"/>
      <c r="K164" s="39">
        <v>45890</v>
      </c>
      <c r="L164" s="25"/>
      <c r="M164" s="24"/>
      <c r="N164" s="25" t="s">
        <v>779</v>
      </c>
      <c r="O164" s="24" t="s">
        <v>780</v>
      </c>
    </row>
    <row r="165" s="25" customFormat="1" spans="1:15">
      <c r="A165" s="69">
        <v>164</v>
      </c>
      <c r="B165" s="25"/>
      <c r="C165" s="25" t="s">
        <v>781</v>
      </c>
      <c r="D165" s="49" t="s">
        <v>782</v>
      </c>
      <c r="E165" s="25" t="s">
        <v>768</v>
      </c>
      <c r="F165" s="23">
        <v>30</v>
      </c>
      <c r="G165" s="84" t="s">
        <v>41</v>
      </c>
      <c r="H165" s="25"/>
      <c r="I165" s="44"/>
      <c r="J165" s="44"/>
      <c r="K165" s="39">
        <v>45926</v>
      </c>
      <c r="L165" s="25"/>
      <c r="M165" s="24"/>
      <c r="N165" s="25" t="s">
        <v>783</v>
      </c>
      <c r="O165" s="24" t="s">
        <v>784</v>
      </c>
    </row>
    <row r="166" s="25" customFormat="1" spans="1:15">
      <c r="A166" s="69">
        <v>165</v>
      </c>
      <c r="B166" s="25"/>
      <c r="C166" s="25" t="s">
        <v>785</v>
      </c>
      <c r="D166" s="49" t="s">
        <v>786</v>
      </c>
      <c r="E166" s="41" t="s">
        <v>768</v>
      </c>
      <c r="F166" s="23">
        <v>39</v>
      </c>
      <c r="G166" s="25" t="s">
        <v>769</v>
      </c>
      <c r="H166" s="25"/>
      <c r="I166" s="44"/>
      <c r="J166" s="44"/>
      <c r="K166" s="39">
        <v>45874</v>
      </c>
      <c r="L166" s="25"/>
      <c r="M166" s="24"/>
      <c r="N166" s="25" t="s">
        <v>787</v>
      </c>
      <c r="O166" s="24" t="s">
        <v>788</v>
      </c>
    </row>
    <row r="167" s="25" customFormat="1" spans="1:15">
      <c r="A167" s="69">
        <v>166</v>
      </c>
      <c r="B167" s="25"/>
      <c r="C167" s="25" t="s">
        <v>789</v>
      </c>
      <c r="D167" s="49" t="s">
        <v>790</v>
      </c>
      <c r="E167" s="41" t="s">
        <v>768</v>
      </c>
      <c r="F167" s="23">
        <v>28</v>
      </c>
      <c r="G167" s="25" t="s">
        <v>769</v>
      </c>
      <c r="H167" s="25"/>
      <c r="I167" s="44"/>
      <c r="J167" s="44"/>
      <c r="K167" s="39">
        <v>45894</v>
      </c>
      <c r="L167" s="25"/>
      <c r="M167" s="24"/>
      <c r="N167" s="25" t="s">
        <v>791</v>
      </c>
      <c r="O167" s="24" t="s">
        <v>792</v>
      </c>
    </row>
    <row r="168" s="69" customFormat="1" spans="1:15">
      <c r="A168" s="69">
        <v>167</v>
      </c>
      <c r="B168" s="22"/>
      <c r="C168" s="22" t="s">
        <v>793</v>
      </c>
      <c r="D168" s="57" t="s">
        <v>794</v>
      </c>
      <c r="E168" s="22" t="s">
        <v>768</v>
      </c>
      <c r="F168" s="23">
        <v>35</v>
      </c>
      <c r="G168" s="84" t="s">
        <v>41</v>
      </c>
      <c r="H168" s="22"/>
      <c r="I168" s="69"/>
      <c r="J168" s="69"/>
      <c r="K168" s="39">
        <v>46057</v>
      </c>
      <c r="L168" s="22"/>
      <c r="M168" s="24"/>
      <c r="N168" s="22" t="s">
        <v>795</v>
      </c>
      <c r="O168" s="24" t="s">
        <v>796</v>
      </c>
    </row>
    <row r="169" s="69" customFormat="1" spans="1:15">
      <c r="A169" s="69">
        <v>168</v>
      </c>
      <c r="B169" s="22"/>
      <c r="C169" s="22" t="s">
        <v>797</v>
      </c>
      <c r="D169" s="57" t="s">
        <v>798</v>
      </c>
      <c r="E169" s="22" t="s">
        <v>768</v>
      </c>
      <c r="F169" s="23">
        <v>23</v>
      </c>
      <c r="G169" s="84" t="s">
        <v>41</v>
      </c>
      <c r="H169" s="22"/>
      <c r="I169" s="69"/>
      <c r="J169" s="69"/>
      <c r="K169" s="39">
        <v>45717</v>
      </c>
      <c r="L169" s="22"/>
      <c r="M169" s="24"/>
      <c r="N169" s="22" t="s">
        <v>799</v>
      </c>
      <c r="O169" s="24" t="s">
        <v>800</v>
      </c>
    </row>
    <row r="170" s="69" customFormat="1" spans="1:15">
      <c r="A170" s="69">
        <v>169</v>
      </c>
      <c r="B170" s="22"/>
      <c r="C170" s="22" t="s">
        <v>801</v>
      </c>
      <c r="D170" s="57" t="s">
        <v>802</v>
      </c>
      <c r="E170" s="22" t="s">
        <v>768</v>
      </c>
      <c r="F170" s="23">
        <v>39.8</v>
      </c>
      <c r="G170" s="42" t="s">
        <v>41</v>
      </c>
      <c r="H170" s="22"/>
      <c r="I170" s="69"/>
      <c r="J170" s="69"/>
      <c r="K170" s="39">
        <v>46050</v>
      </c>
      <c r="L170" s="22"/>
      <c r="M170" s="24"/>
      <c r="N170" s="22" t="s">
        <v>803</v>
      </c>
      <c r="O170" s="24" t="s">
        <v>804</v>
      </c>
    </row>
    <row r="171" s="69" customFormat="1" spans="1:15">
      <c r="A171" s="69">
        <v>170</v>
      </c>
      <c r="B171" s="22"/>
      <c r="C171" s="22" t="s">
        <v>805</v>
      </c>
      <c r="D171" s="57" t="s">
        <v>806</v>
      </c>
      <c r="E171" s="22" t="s">
        <v>768</v>
      </c>
      <c r="F171" s="23">
        <v>25</v>
      </c>
      <c r="G171" s="84" t="s">
        <v>41</v>
      </c>
      <c r="H171" s="22"/>
      <c r="I171" s="69"/>
      <c r="J171" s="69"/>
      <c r="K171" s="39">
        <v>45880</v>
      </c>
      <c r="L171" s="22"/>
      <c r="M171" s="24"/>
      <c r="N171" s="22" t="s">
        <v>807</v>
      </c>
      <c r="O171" s="24" t="s">
        <v>808</v>
      </c>
    </row>
    <row r="172" s="69" customFormat="1" spans="1:15">
      <c r="A172" s="69">
        <v>171</v>
      </c>
      <c r="B172" s="22"/>
      <c r="C172" s="22" t="s">
        <v>809</v>
      </c>
      <c r="D172" s="57" t="s">
        <v>810</v>
      </c>
      <c r="E172" s="22" t="s">
        <v>768</v>
      </c>
      <c r="F172" s="23">
        <v>24</v>
      </c>
      <c r="G172" s="84" t="s">
        <v>41</v>
      </c>
      <c r="H172" s="69"/>
      <c r="I172" s="69"/>
      <c r="J172" s="69"/>
      <c r="K172" s="39">
        <v>45967</v>
      </c>
      <c r="L172" s="69"/>
      <c r="M172" s="24"/>
      <c r="N172" s="22" t="s">
        <v>811</v>
      </c>
      <c r="O172" s="24" t="s">
        <v>812</v>
      </c>
    </row>
    <row r="173" s="24" customFormat="1" spans="1:15">
      <c r="A173" s="69">
        <v>172</v>
      </c>
      <c r="B173" s="24" t="s">
        <v>813</v>
      </c>
      <c r="C173" s="24" t="s">
        <v>814</v>
      </c>
      <c r="D173" s="82" t="s">
        <v>813</v>
      </c>
      <c r="E173" s="24" t="s">
        <v>815</v>
      </c>
      <c r="F173" s="23">
        <v>49.9</v>
      </c>
      <c r="G173" s="42" t="s">
        <v>816</v>
      </c>
      <c r="K173" s="39">
        <v>45903</v>
      </c>
      <c r="L173" s="48" t="s">
        <v>817</v>
      </c>
      <c r="M173" s="24" t="s">
        <v>818</v>
      </c>
      <c r="N173" s="24" t="s">
        <v>819</v>
      </c>
      <c r="O173" s="24" t="s">
        <v>820</v>
      </c>
    </row>
    <row r="174" s="24" customFormat="1" spans="1:15">
      <c r="A174" s="69">
        <v>173</v>
      </c>
      <c r="B174" s="24" t="s">
        <v>821</v>
      </c>
      <c r="C174" s="24" t="s">
        <v>822</v>
      </c>
      <c r="D174" s="82" t="s">
        <v>821</v>
      </c>
      <c r="E174" s="24" t="s">
        <v>815</v>
      </c>
      <c r="F174" s="23">
        <v>39.8</v>
      </c>
      <c r="G174" s="23" t="s">
        <v>41</v>
      </c>
      <c r="K174" s="39">
        <v>45920</v>
      </c>
      <c r="L174" s="48" t="s">
        <v>823</v>
      </c>
      <c r="N174" s="24" t="s">
        <v>824</v>
      </c>
      <c r="O174" s="24" t="s">
        <v>825</v>
      </c>
    </row>
    <row r="175" s="24" customFormat="1" spans="1:15">
      <c r="A175" s="69">
        <v>174</v>
      </c>
      <c r="B175" s="24"/>
      <c r="C175" s="24" t="s">
        <v>826</v>
      </c>
      <c r="D175" s="82" t="s">
        <v>827</v>
      </c>
      <c r="E175" s="48" t="s">
        <v>828</v>
      </c>
      <c r="F175" s="23">
        <v>39.8</v>
      </c>
      <c r="G175" s="42" t="s">
        <v>816</v>
      </c>
      <c r="K175" s="39">
        <v>45828</v>
      </c>
      <c r="L175" s="48" t="s">
        <v>823</v>
      </c>
      <c r="N175" s="24" t="s">
        <v>829</v>
      </c>
      <c r="O175" s="24" t="s">
        <v>830</v>
      </c>
    </row>
    <row r="176" s="24" customFormat="1" spans="1:15">
      <c r="A176" s="69">
        <v>175</v>
      </c>
      <c r="B176" s="24" t="s">
        <v>831</v>
      </c>
      <c r="C176" s="24" t="s">
        <v>832</v>
      </c>
      <c r="D176" s="82" t="s">
        <v>831</v>
      </c>
      <c r="E176" s="48" t="s">
        <v>828</v>
      </c>
      <c r="F176" s="23">
        <v>31</v>
      </c>
      <c r="G176" s="23" t="s">
        <v>41</v>
      </c>
      <c r="K176" s="39">
        <v>45828</v>
      </c>
      <c r="L176" s="48" t="s">
        <v>823</v>
      </c>
      <c r="N176" s="24" t="s">
        <v>833</v>
      </c>
      <c r="O176" s="24" t="s">
        <v>834</v>
      </c>
    </row>
    <row r="177" s="25" customFormat="1" spans="1:15">
      <c r="A177" s="69">
        <v>176</v>
      </c>
      <c r="B177" s="22"/>
      <c r="C177" s="22" t="s">
        <v>835</v>
      </c>
      <c r="D177" s="57" t="s">
        <v>836</v>
      </c>
      <c r="E177" s="22" t="s">
        <v>837</v>
      </c>
      <c r="F177" s="23">
        <v>23</v>
      </c>
      <c r="G177" s="42" t="s">
        <v>41</v>
      </c>
      <c r="H177" s="22"/>
      <c r="I177" s="69"/>
      <c r="J177" s="69"/>
      <c r="K177" s="39">
        <v>44536</v>
      </c>
      <c r="L177" s="22" t="s">
        <v>838</v>
      </c>
      <c r="M177" s="24"/>
      <c r="N177" s="22" t="s">
        <v>839</v>
      </c>
      <c r="O177" s="24" t="s">
        <v>840</v>
      </c>
    </row>
    <row r="178" s="69" customFormat="1" spans="1:15">
      <c r="A178" s="69">
        <v>177</v>
      </c>
      <c r="B178" s="22"/>
      <c r="C178" s="22" t="s">
        <v>841</v>
      </c>
      <c r="D178" s="57" t="s">
        <v>842</v>
      </c>
      <c r="E178" s="22" t="s">
        <v>837</v>
      </c>
      <c r="F178" s="23">
        <v>24</v>
      </c>
      <c r="G178" s="22"/>
      <c r="H178" s="22"/>
      <c r="I178" s="69"/>
      <c r="J178" s="69"/>
      <c r="K178" s="39">
        <v>45859</v>
      </c>
      <c r="L178" s="22" t="s">
        <v>838</v>
      </c>
      <c r="M178" s="24"/>
      <c r="N178" s="22" t="s">
        <v>843</v>
      </c>
      <c r="O178" s="24" t="s">
        <v>844</v>
      </c>
    </row>
    <row r="179" s="23" customFormat="1" spans="1:15">
      <c r="A179" s="69">
        <v>178</v>
      </c>
      <c r="C179" s="23" t="s">
        <v>845</v>
      </c>
      <c r="D179" s="40" t="s">
        <v>846</v>
      </c>
      <c r="E179" s="23" t="s">
        <v>847</v>
      </c>
      <c r="F179" s="23">
        <v>59.8</v>
      </c>
      <c r="G179" s="23" t="s">
        <v>848</v>
      </c>
      <c r="J179" s="24"/>
      <c r="K179" s="39">
        <v>45895</v>
      </c>
      <c r="L179" s="43" t="s">
        <v>63</v>
      </c>
      <c r="M179" s="24" t="s">
        <v>849</v>
      </c>
      <c r="N179" s="23" t="s">
        <v>850</v>
      </c>
      <c r="O179" s="24" t="s">
        <v>851</v>
      </c>
    </row>
    <row r="180" s="23" customFormat="1" spans="1:15">
      <c r="A180" s="69">
        <v>179</v>
      </c>
      <c r="C180" s="43" t="s">
        <v>852</v>
      </c>
      <c r="D180" s="40" t="s">
        <v>853</v>
      </c>
      <c r="E180" s="23" t="s">
        <v>854</v>
      </c>
      <c r="F180" s="23">
        <v>35</v>
      </c>
      <c r="G180" s="23" t="s">
        <v>855</v>
      </c>
      <c r="J180" s="24"/>
      <c r="K180" s="39">
        <v>45533</v>
      </c>
      <c r="L180" s="43" t="s">
        <v>63</v>
      </c>
      <c r="M180" s="24"/>
      <c r="N180" s="23" t="s">
        <v>856</v>
      </c>
      <c r="O180" s="24" t="s">
        <v>857</v>
      </c>
    </row>
    <row r="181" s="23" customFormat="1" spans="1:15">
      <c r="A181" s="69">
        <v>180</v>
      </c>
      <c r="C181" s="23" t="s">
        <v>858</v>
      </c>
      <c r="D181" s="40" t="s">
        <v>859</v>
      </c>
      <c r="E181" s="41" t="s">
        <v>860</v>
      </c>
      <c r="F181" s="23">
        <v>39</v>
      </c>
      <c r="G181" s="23" t="s">
        <v>530</v>
      </c>
      <c r="J181" s="24"/>
      <c r="K181" s="39">
        <v>45894</v>
      </c>
      <c r="L181" s="23" t="s">
        <v>63</v>
      </c>
      <c r="M181" s="24"/>
      <c r="N181" s="23" t="s">
        <v>861</v>
      </c>
      <c r="O181" s="24" t="s">
        <v>862</v>
      </c>
    </row>
    <row r="182" s="25" customFormat="1" spans="1:15">
      <c r="A182" s="69">
        <v>181</v>
      </c>
      <c r="B182" s="49"/>
      <c r="C182" s="25" t="s">
        <v>863</v>
      </c>
      <c r="D182" s="80" t="s">
        <v>864</v>
      </c>
      <c r="E182" s="25" t="s">
        <v>865</v>
      </c>
      <c r="F182" s="23">
        <v>39.8</v>
      </c>
      <c r="G182" s="41" t="s">
        <v>41</v>
      </c>
      <c r="H182" s="22"/>
      <c r="I182" s="69"/>
      <c r="J182" s="69"/>
      <c r="K182" s="39">
        <v>45870</v>
      </c>
      <c r="L182" s="22"/>
      <c r="M182" s="24"/>
      <c r="N182" s="25" t="s">
        <v>866</v>
      </c>
      <c r="O182" s="24" t="s">
        <v>867</v>
      </c>
    </row>
    <row r="183" s="23" customFormat="1" spans="1:15">
      <c r="A183" s="69">
        <v>182</v>
      </c>
      <c r="B183" s="23" t="s">
        <v>868</v>
      </c>
      <c r="C183" s="23" t="s">
        <v>869</v>
      </c>
      <c r="D183" s="23" t="s">
        <v>868</v>
      </c>
      <c r="E183" s="23" t="s">
        <v>870</v>
      </c>
      <c r="F183" s="23">
        <v>45</v>
      </c>
      <c r="G183" s="23"/>
      <c r="H183" s="23"/>
      <c r="I183" s="23"/>
      <c r="J183" s="23"/>
      <c r="K183" s="39">
        <v>45890</v>
      </c>
      <c r="L183" s="23"/>
      <c r="M183" s="23"/>
      <c r="N183" s="23" t="s">
        <v>871</v>
      </c>
      <c r="O183" s="23" t="s">
        <v>872</v>
      </c>
    </row>
    <row r="184" s="69" customFormat="1" spans="1:15">
      <c r="A184" s="69">
        <v>183</v>
      </c>
      <c r="B184" s="22"/>
      <c r="C184" s="22" t="s">
        <v>869</v>
      </c>
      <c r="D184" s="57" t="s">
        <v>873</v>
      </c>
      <c r="E184" s="22" t="s">
        <v>874</v>
      </c>
      <c r="F184" s="23">
        <v>39</v>
      </c>
      <c r="G184" s="42" t="s">
        <v>41</v>
      </c>
      <c r="H184" s="22"/>
      <c r="I184" s="69"/>
      <c r="J184" s="69"/>
      <c r="K184" s="39">
        <v>46013</v>
      </c>
      <c r="L184" s="22"/>
      <c r="M184" s="24"/>
      <c r="N184" s="22" t="s">
        <v>875</v>
      </c>
      <c r="O184" s="24" t="s">
        <v>876</v>
      </c>
    </row>
    <row r="185" s="69" customFormat="1" spans="1:15">
      <c r="A185" s="69">
        <v>184</v>
      </c>
      <c r="B185" s="49"/>
      <c r="C185" s="25" t="s">
        <v>877</v>
      </c>
      <c r="D185" s="49" t="s">
        <v>878</v>
      </c>
      <c r="E185" s="25" t="s">
        <v>874</v>
      </c>
      <c r="F185" s="23">
        <v>19.8</v>
      </c>
      <c r="G185" s="25"/>
      <c r="H185" s="25"/>
      <c r="I185" s="44"/>
      <c r="J185" s="44"/>
      <c r="K185" s="39">
        <v>45531</v>
      </c>
      <c r="L185" s="25"/>
      <c r="M185" s="24"/>
      <c r="N185" s="25" t="s">
        <v>879</v>
      </c>
      <c r="O185" s="24" t="s">
        <v>880</v>
      </c>
    </row>
    <row r="186" s="23" customFormat="1" spans="1:15">
      <c r="A186" s="69">
        <v>185</v>
      </c>
      <c r="B186" s="23" t="s">
        <v>881</v>
      </c>
      <c r="C186" s="23" t="s">
        <v>882</v>
      </c>
      <c r="D186" s="23" t="s">
        <v>881</v>
      </c>
      <c r="E186" s="23" t="s">
        <v>883</v>
      </c>
      <c r="F186" s="23">
        <v>45</v>
      </c>
      <c r="G186" s="23"/>
      <c r="H186" s="23"/>
      <c r="I186" s="23"/>
      <c r="J186" s="23"/>
      <c r="K186" s="39">
        <v>45958</v>
      </c>
      <c r="L186" s="23"/>
      <c r="M186" s="23"/>
      <c r="N186" s="23" t="s">
        <v>884</v>
      </c>
      <c r="O186" s="23" t="s">
        <v>885</v>
      </c>
    </row>
    <row r="187" s="23" customFormat="1" spans="1:15">
      <c r="A187" s="69">
        <v>186</v>
      </c>
      <c r="B187" s="40" t="s">
        <v>886</v>
      </c>
      <c r="C187" s="23" t="s">
        <v>887</v>
      </c>
      <c r="D187" s="40" t="s">
        <v>886</v>
      </c>
      <c r="E187" s="23" t="s">
        <v>888</v>
      </c>
      <c r="F187" s="23">
        <v>48.5</v>
      </c>
      <c r="G187" s="23" t="s">
        <v>29</v>
      </c>
      <c r="H187" s="23"/>
      <c r="I187" s="23"/>
      <c r="J187" s="23"/>
      <c r="K187" s="39">
        <v>45856</v>
      </c>
      <c r="L187" s="23"/>
      <c r="M187" s="23"/>
      <c r="N187" s="23" t="s">
        <v>889</v>
      </c>
      <c r="O187" s="23" t="s">
        <v>890</v>
      </c>
    </row>
    <row r="188" s="25" customFormat="1" spans="1:15">
      <c r="A188" s="69">
        <v>187</v>
      </c>
      <c r="B188" s="22"/>
      <c r="C188" s="22" t="s">
        <v>891</v>
      </c>
      <c r="D188" s="57" t="s">
        <v>892</v>
      </c>
      <c r="E188" s="22" t="s">
        <v>893</v>
      </c>
      <c r="F188" s="23">
        <v>39.8</v>
      </c>
      <c r="G188" s="42" t="s">
        <v>41</v>
      </c>
      <c r="H188" s="22"/>
      <c r="I188" s="69"/>
      <c r="J188" s="69"/>
      <c r="K188" s="39">
        <v>45215</v>
      </c>
      <c r="L188" s="22"/>
      <c r="M188" s="24"/>
      <c r="N188" s="22" t="s">
        <v>894</v>
      </c>
      <c r="O188" s="23" t="s">
        <v>895</v>
      </c>
    </row>
    <row r="189" s="69" customFormat="1" spans="1:15">
      <c r="A189" s="69">
        <v>188</v>
      </c>
      <c r="B189" s="22"/>
      <c r="C189" s="22" t="s">
        <v>896</v>
      </c>
      <c r="D189" s="57" t="s">
        <v>897</v>
      </c>
      <c r="E189" s="22" t="s">
        <v>898</v>
      </c>
      <c r="F189" s="23">
        <v>49.8</v>
      </c>
      <c r="G189" s="84" t="s">
        <v>41</v>
      </c>
      <c r="H189" s="22"/>
      <c r="I189" s="69"/>
      <c r="J189" s="69"/>
      <c r="K189" s="39">
        <v>45700</v>
      </c>
      <c r="L189" s="22"/>
      <c r="M189" s="24"/>
      <c r="N189" s="22" t="s">
        <v>899</v>
      </c>
      <c r="O189" s="24" t="s">
        <v>900</v>
      </c>
    </row>
    <row r="190" s="69" customFormat="1" spans="1:15">
      <c r="A190" s="69">
        <v>189</v>
      </c>
      <c r="B190" s="22"/>
      <c r="C190" s="22" t="s">
        <v>901</v>
      </c>
      <c r="D190" s="57" t="s">
        <v>902</v>
      </c>
      <c r="E190" s="22" t="s">
        <v>903</v>
      </c>
      <c r="F190" s="23">
        <v>55.8</v>
      </c>
      <c r="G190" s="42" t="s">
        <v>904</v>
      </c>
      <c r="H190" s="22"/>
      <c r="I190" s="69"/>
      <c r="J190" s="69"/>
      <c r="K190" s="39">
        <v>46013</v>
      </c>
      <c r="L190" s="23" t="s">
        <v>63</v>
      </c>
      <c r="M190" s="24" t="s">
        <v>905</v>
      </c>
      <c r="N190" s="22" t="s">
        <v>906</v>
      </c>
      <c r="O190" s="24" t="s">
        <v>907</v>
      </c>
    </row>
    <row r="191" s="23" customFormat="1" spans="1:15">
      <c r="A191" s="69">
        <v>190</v>
      </c>
      <c r="C191" s="23" t="s">
        <v>908</v>
      </c>
      <c r="D191" s="40" t="s">
        <v>909</v>
      </c>
      <c r="E191" s="43" t="s">
        <v>910</v>
      </c>
      <c r="F191" s="23">
        <v>49</v>
      </c>
      <c r="G191" s="23" t="s">
        <v>41</v>
      </c>
      <c r="J191" s="24"/>
      <c r="K191" s="39">
        <v>46006</v>
      </c>
      <c r="L191" s="43" t="s">
        <v>63</v>
      </c>
      <c r="M191" s="24"/>
      <c r="N191" s="23" t="s">
        <v>911</v>
      </c>
      <c r="O191" s="24" t="s">
        <v>912</v>
      </c>
    </row>
    <row r="192" s="23" customFormat="1" spans="1:15">
      <c r="A192" s="69">
        <v>191</v>
      </c>
      <c r="B192" s="23"/>
      <c r="C192" s="23" t="s">
        <v>913</v>
      </c>
      <c r="D192" s="40" t="s">
        <v>914</v>
      </c>
      <c r="E192" s="23" t="s">
        <v>915</v>
      </c>
      <c r="F192" s="23">
        <v>35</v>
      </c>
      <c r="G192" s="23" t="s">
        <v>916</v>
      </c>
      <c r="K192" s="39">
        <v>46062</v>
      </c>
      <c r="L192" s="41" t="s">
        <v>63</v>
      </c>
      <c r="N192" s="23" t="s">
        <v>917</v>
      </c>
      <c r="O192" s="23" t="s">
        <v>918</v>
      </c>
    </row>
    <row r="193" s="69" customFormat="1" spans="1:15">
      <c r="A193" s="69">
        <v>192</v>
      </c>
      <c r="B193" s="22"/>
      <c r="C193" s="22" t="s">
        <v>919</v>
      </c>
      <c r="D193" s="80" t="s">
        <v>920</v>
      </c>
      <c r="E193" s="22" t="s">
        <v>903</v>
      </c>
      <c r="F193" s="23">
        <v>44</v>
      </c>
      <c r="G193" s="42" t="s">
        <v>41</v>
      </c>
      <c r="H193" s="22"/>
      <c r="I193" s="69"/>
      <c r="J193" s="69"/>
      <c r="K193" s="39">
        <v>45909</v>
      </c>
      <c r="L193" s="22"/>
      <c r="M193" s="24"/>
      <c r="N193" s="22" t="s">
        <v>921</v>
      </c>
      <c r="O193" s="24" t="s">
        <v>922</v>
      </c>
    </row>
    <row r="194" s="69" customFormat="1" spans="1:15">
      <c r="A194" s="69">
        <v>193</v>
      </c>
      <c r="B194" s="69"/>
      <c r="C194" s="22" t="s">
        <v>923</v>
      </c>
      <c r="D194" s="57" t="s">
        <v>924</v>
      </c>
      <c r="E194" s="22" t="s">
        <v>925</v>
      </c>
      <c r="F194" s="23">
        <v>24</v>
      </c>
      <c r="G194" s="42" t="s">
        <v>41</v>
      </c>
      <c r="H194" s="69"/>
      <c r="I194" s="69"/>
      <c r="J194" s="69"/>
      <c r="K194" s="39">
        <v>46057</v>
      </c>
      <c r="L194" s="69"/>
      <c r="M194" s="24"/>
      <c r="N194" s="22" t="s">
        <v>926</v>
      </c>
      <c r="O194" s="24" t="s">
        <v>927</v>
      </c>
    </row>
    <row r="195" s="69" customFormat="1" spans="1:15">
      <c r="A195" s="69">
        <v>194</v>
      </c>
      <c r="B195" s="69"/>
      <c r="C195" s="22" t="s">
        <v>928</v>
      </c>
      <c r="D195" s="57" t="s">
        <v>929</v>
      </c>
      <c r="E195" s="22" t="s">
        <v>930</v>
      </c>
      <c r="F195" s="23">
        <v>45</v>
      </c>
      <c r="G195" s="42" t="s">
        <v>41</v>
      </c>
      <c r="H195" s="69"/>
      <c r="I195" s="69"/>
      <c r="J195" s="69"/>
      <c r="K195" s="39">
        <v>44964</v>
      </c>
      <c r="L195" s="22"/>
      <c r="M195" s="24"/>
      <c r="N195" s="22" t="s">
        <v>931</v>
      </c>
      <c r="O195" s="24" t="s">
        <v>932</v>
      </c>
    </row>
    <row r="196" s="69" customFormat="1" spans="1:15">
      <c r="A196" s="69">
        <v>195</v>
      </c>
      <c r="B196" s="22"/>
      <c r="C196" s="22" t="s">
        <v>933</v>
      </c>
      <c r="D196" s="57" t="s">
        <v>934</v>
      </c>
      <c r="E196" s="22" t="s">
        <v>935</v>
      </c>
      <c r="F196" s="23">
        <v>38</v>
      </c>
      <c r="G196" s="42" t="s">
        <v>41</v>
      </c>
      <c r="H196" s="22"/>
      <c r="I196" s="69"/>
      <c r="J196" s="69"/>
      <c r="K196" s="39">
        <v>45656</v>
      </c>
      <c r="L196" s="22"/>
      <c r="M196" s="24"/>
      <c r="N196" s="22" t="s">
        <v>936</v>
      </c>
      <c r="O196" s="24" t="s">
        <v>937</v>
      </c>
    </row>
    <row r="197" s="69" customFormat="1" spans="1:15">
      <c r="A197" s="69">
        <v>196</v>
      </c>
      <c r="B197" s="69"/>
      <c r="C197" s="69" t="s">
        <v>938</v>
      </c>
      <c r="D197" s="68" t="s">
        <v>939</v>
      </c>
      <c r="E197" s="69" t="s">
        <v>940</v>
      </c>
      <c r="F197" s="23">
        <v>39.8</v>
      </c>
      <c r="G197" s="23" t="s">
        <v>41</v>
      </c>
      <c r="H197" s="69"/>
      <c r="I197" s="69"/>
      <c r="J197" s="24" t="s">
        <v>22</v>
      </c>
      <c r="K197" s="39">
        <v>46062</v>
      </c>
      <c r="L197" s="51" t="s">
        <v>23</v>
      </c>
      <c r="M197" s="24"/>
      <c r="N197" s="68" t="s">
        <v>941</v>
      </c>
      <c r="O197" s="24" t="s">
        <v>942</v>
      </c>
    </row>
    <row r="198" s="69" customFormat="1" ht="14.25" spans="1:15">
      <c r="A198" s="69">
        <v>197</v>
      </c>
      <c r="B198" s="69"/>
      <c r="C198" s="27" t="s">
        <v>943</v>
      </c>
      <c r="D198" s="57"/>
      <c r="E198" s="22"/>
      <c r="F198" s="23"/>
      <c r="G198" s="22"/>
      <c r="H198" s="69"/>
      <c r="I198" s="69"/>
      <c r="J198" s="69"/>
      <c r="K198" s="39"/>
      <c r="L198" s="22"/>
      <c r="M198" s="24"/>
      <c r="N198" s="22"/>
      <c r="O198" s="24"/>
    </row>
    <row r="199" s="25" customFormat="1" spans="1:15">
      <c r="A199" s="69">
        <v>198</v>
      </c>
      <c r="B199" s="22"/>
      <c r="C199" s="22" t="s">
        <v>944</v>
      </c>
      <c r="D199" s="57" t="s">
        <v>945</v>
      </c>
      <c r="E199" s="22" t="s">
        <v>946</v>
      </c>
      <c r="F199" s="23">
        <v>36</v>
      </c>
      <c r="G199" s="42" t="s">
        <v>947</v>
      </c>
      <c r="H199" s="22"/>
      <c r="I199" s="69"/>
      <c r="J199" s="69"/>
      <c r="K199" s="39">
        <v>45824</v>
      </c>
      <c r="L199" s="43" t="s">
        <v>63</v>
      </c>
      <c r="M199" s="90"/>
      <c r="N199" s="22" t="s">
        <v>948</v>
      </c>
      <c r="O199" s="24" t="s">
        <v>949</v>
      </c>
    </row>
    <row r="200" s="23" customFormat="1" spans="1:15">
      <c r="A200" s="69">
        <v>199</v>
      </c>
      <c r="B200" s="23" t="s">
        <v>950</v>
      </c>
      <c r="C200" s="23" t="s">
        <v>951</v>
      </c>
      <c r="D200" s="23" t="s">
        <v>950</v>
      </c>
      <c r="E200" s="23" t="s">
        <v>952</v>
      </c>
      <c r="F200" s="23">
        <v>49.8</v>
      </c>
      <c r="G200" s="23" t="s">
        <v>41</v>
      </c>
      <c r="H200" s="23"/>
      <c r="I200" s="23"/>
      <c r="J200" s="23"/>
      <c r="K200" s="39">
        <v>46064</v>
      </c>
      <c r="L200" s="23"/>
      <c r="M200" s="23"/>
      <c r="N200" s="23" t="s">
        <v>953</v>
      </c>
      <c r="O200" s="23" t="s">
        <v>954</v>
      </c>
    </row>
    <row r="201" s="23" customFormat="1" spans="1:15">
      <c r="A201" s="69">
        <v>200</v>
      </c>
      <c r="B201" s="23"/>
      <c r="C201" s="23" t="s">
        <v>955</v>
      </c>
      <c r="D201" s="23" t="s">
        <v>956</v>
      </c>
      <c r="E201" s="23" t="s">
        <v>957</v>
      </c>
      <c r="F201" s="23">
        <v>54</v>
      </c>
      <c r="G201" s="23" t="s">
        <v>29</v>
      </c>
      <c r="K201" s="39">
        <v>46078</v>
      </c>
      <c r="L201" s="41" t="s">
        <v>63</v>
      </c>
      <c r="N201" s="23" t="s">
        <v>958</v>
      </c>
      <c r="O201" s="23" t="s">
        <v>959</v>
      </c>
    </row>
    <row r="202" s="69" customFormat="1" spans="1:15">
      <c r="A202" s="69">
        <v>201</v>
      </c>
      <c r="B202" s="69"/>
      <c r="C202" s="22" t="s">
        <v>960</v>
      </c>
      <c r="D202" s="57" t="s">
        <v>961</v>
      </c>
      <c r="E202" s="22" t="s">
        <v>962</v>
      </c>
      <c r="F202" s="23">
        <v>45</v>
      </c>
      <c r="G202" s="42" t="s">
        <v>963</v>
      </c>
      <c r="H202" s="69"/>
      <c r="I202" s="69"/>
      <c r="J202" s="69"/>
      <c r="K202" s="39">
        <v>45888</v>
      </c>
      <c r="L202" s="69"/>
      <c r="M202" s="24"/>
      <c r="N202" s="22" t="s">
        <v>964</v>
      </c>
      <c r="O202" s="24" t="s">
        <v>965</v>
      </c>
    </row>
    <row r="203" s="69" customFormat="1" spans="1:15">
      <c r="A203" s="69">
        <v>202</v>
      </c>
      <c r="B203" s="69"/>
      <c r="C203" s="22" t="s">
        <v>966</v>
      </c>
      <c r="D203" s="57" t="s">
        <v>967</v>
      </c>
      <c r="E203" s="22" t="s">
        <v>968</v>
      </c>
      <c r="F203" s="23">
        <v>49</v>
      </c>
      <c r="G203" s="42" t="s">
        <v>969</v>
      </c>
      <c r="H203" s="69" t="s">
        <v>352</v>
      </c>
      <c r="I203" s="69"/>
      <c r="J203" s="69"/>
      <c r="K203" s="39">
        <v>46078</v>
      </c>
      <c r="L203" s="22" t="s">
        <v>661</v>
      </c>
      <c r="M203" s="24"/>
      <c r="N203" s="22" t="s">
        <v>970</v>
      </c>
      <c r="O203" s="24" t="s">
        <v>971</v>
      </c>
    </row>
    <row r="204" s="20" customFormat="1" spans="1:15">
      <c r="A204" s="69">
        <v>203</v>
      </c>
      <c r="B204" s="20" t="s">
        <v>972</v>
      </c>
      <c r="C204" s="20" t="s">
        <v>973</v>
      </c>
      <c r="D204" s="32" t="s">
        <v>972</v>
      </c>
      <c r="E204" s="38" t="s">
        <v>974</v>
      </c>
      <c r="F204" s="23">
        <v>55</v>
      </c>
      <c r="G204" s="20" t="s">
        <v>975</v>
      </c>
      <c r="K204" s="39">
        <v>46031</v>
      </c>
      <c r="L204" s="20"/>
      <c r="M204" s="20"/>
      <c r="N204" s="20" t="s">
        <v>976</v>
      </c>
      <c r="O204" s="20" t="s">
        <v>977</v>
      </c>
    </row>
    <row r="205" s="23" customFormat="1" spans="1:15">
      <c r="A205" s="69">
        <v>204</v>
      </c>
      <c r="C205" s="23" t="s">
        <v>978</v>
      </c>
      <c r="D205" s="40" t="s">
        <v>979</v>
      </c>
      <c r="E205" s="41" t="s">
        <v>980</v>
      </c>
      <c r="F205" s="23">
        <v>39.8</v>
      </c>
      <c r="G205" s="23" t="s">
        <v>41</v>
      </c>
      <c r="J205" s="24"/>
      <c r="K205" s="39">
        <v>46006</v>
      </c>
      <c r="L205" s="23" t="s">
        <v>981</v>
      </c>
      <c r="M205" s="24"/>
      <c r="N205" s="23" t="s">
        <v>982</v>
      </c>
      <c r="O205" s="24" t="s">
        <v>983</v>
      </c>
    </row>
    <row r="206" s="69" customFormat="1" spans="1:15">
      <c r="A206" s="69">
        <v>205</v>
      </c>
      <c r="B206" s="69"/>
      <c r="C206" s="22" t="s">
        <v>984</v>
      </c>
      <c r="D206" s="57" t="s">
        <v>985</v>
      </c>
      <c r="E206" s="22" t="s">
        <v>986</v>
      </c>
      <c r="F206" s="23">
        <v>45</v>
      </c>
      <c r="G206" s="42" t="s">
        <v>41</v>
      </c>
      <c r="H206" s="22"/>
      <c r="I206" s="69"/>
      <c r="J206" s="69"/>
      <c r="K206" s="39">
        <v>45864</v>
      </c>
      <c r="L206" s="22"/>
      <c r="M206" s="24"/>
      <c r="N206" s="22" t="s">
        <v>987</v>
      </c>
      <c r="O206" s="24" t="s">
        <v>988</v>
      </c>
    </row>
    <row r="207" s="69" customFormat="1" spans="1:15">
      <c r="A207" s="69">
        <v>206</v>
      </c>
      <c r="B207" s="22"/>
      <c r="C207" s="22" t="s">
        <v>989</v>
      </c>
      <c r="D207" s="57" t="s">
        <v>990</v>
      </c>
      <c r="E207" s="22" t="s">
        <v>991</v>
      </c>
      <c r="F207" s="23">
        <v>49.8</v>
      </c>
      <c r="G207" s="84" t="s">
        <v>41</v>
      </c>
      <c r="H207" s="22"/>
      <c r="I207" s="69"/>
      <c r="J207" s="69"/>
      <c r="K207" s="39">
        <v>45887</v>
      </c>
      <c r="L207" s="22"/>
      <c r="M207" s="24"/>
      <c r="N207" s="22" t="s">
        <v>992</v>
      </c>
      <c r="O207" s="24" t="s">
        <v>993</v>
      </c>
    </row>
    <row r="208" s="23" customFormat="1" spans="1:15">
      <c r="A208" s="69">
        <v>207</v>
      </c>
      <c r="B208" s="23"/>
      <c r="C208" s="23" t="s">
        <v>994</v>
      </c>
      <c r="D208" s="23" t="s">
        <v>995</v>
      </c>
      <c r="E208" s="23" t="s">
        <v>996</v>
      </c>
      <c r="F208" s="23">
        <v>39</v>
      </c>
      <c r="G208" s="43" t="s">
        <v>997</v>
      </c>
      <c r="K208" s="39">
        <v>45580</v>
      </c>
      <c r="L208" s="41" t="s">
        <v>676</v>
      </c>
      <c r="M208" s="41"/>
      <c r="N208" s="23" t="s">
        <v>998</v>
      </c>
      <c r="O208" s="23" t="s">
        <v>999</v>
      </c>
    </row>
    <row r="209" s="25" customFormat="1" spans="1:15">
      <c r="A209" s="69">
        <v>208</v>
      </c>
      <c r="B209" s="22"/>
      <c r="C209" s="22" t="s">
        <v>1000</v>
      </c>
      <c r="D209" s="57" t="s">
        <v>1001</v>
      </c>
      <c r="E209" s="22" t="s">
        <v>1002</v>
      </c>
      <c r="F209" s="23">
        <v>54.9</v>
      </c>
      <c r="G209" s="42" t="s">
        <v>41</v>
      </c>
      <c r="H209" s="22" t="s">
        <v>352</v>
      </c>
      <c r="I209" s="69"/>
      <c r="J209" s="69"/>
      <c r="K209" s="39">
        <v>45523</v>
      </c>
      <c r="L209" s="22" t="s">
        <v>661</v>
      </c>
      <c r="M209" s="24"/>
      <c r="N209" s="22" t="s">
        <v>1003</v>
      </c>
      <c r="O209" s="24" t="s">
        <v>1004</v>
      </c>
    </row>
    <row r="210" s="69" customFormat="1" spans="1:15">
      <c r="A210" s="69">
        <v>209</v>
      </c>
      <c r="B210" s="69"/>
      <c r="C210" s="22" t="s">
        <v>1005</v>
      </c>
      <c r="D210" s="57" t="s">
        <v>1006</v>
      </c>
      <c r="E210" s="22" t="s">
        <v>1007</v>
      </c>
      <c r="F210" s="23">
        <v>58</v>
      </c>
      <c r="G210" s="42" t="s">
        <v>41</v>
      </c>
      <c r="H210" s="22" t="s">
        <v>352</v>
      </c>
      <c r="I210" s="69"/>
      <c r="J210" s="69"/>
      <c r="K210" s="39">
        <v>45829</v>
      </c>
      <c r="L210" s="22" t="s">
        <v>661</v>
      </c>
      <c r="M210" s="24"/>
      <c r="N210" s="22" t="s">
        <v>1008</v>
      </c>
      <c r="O210" s="24" t="s">
        <v>1009</v>
      </c>
    </row>
    <row r="211" s="24" customFormat="1" spans="1:15">
      <c r="A211" s="69">
        <v>210</v>
      </c>
      <c r="C211" s="24" t="s">
        <v>1010</v>
      </c>
      <c r="D211" s="82" t="s">
        <v>1011</v>
      </c>
      <c r="E211" s="24" t="s">
        <v>1012</v>
      </c>
      <c r="F211" s="23">
        <v>49.8</v>
      </c>
      <c r="G211" s="84" t="s">
        <v>41</v>
      </c>
      <c r="K211" s="39">
        <v>45313</v>
      </c>
      <c r="L211" s="51"/>
      <c r="N211" s="24" t="s">
        <v>1013</v>
      </c>
      <c r="O211" s="24" t="s">
        <v>1014</v>
      </c>
    </row>
    <row r="212" s="23" customFormat="1" spans="1:15">
      <c r="A212" s="69">
        <v>211</v>
      </c>
      <c r="B212" s="23"/>
      <c r="C212" s="23" t="s">
        <v>1015</v>
      </c>
      <c r="D212" s="23" t="s">
        <v>1016</v>
      </c>
      <c r="E212" s="23" t="s">
        <v>1017</v>
      </c>
      <c r="F212" s="23">
        <v>49</v>
      </c>
      <c r="G212" s="23" t="s">
        <v>1018</v>
      </c>
      <c r="K212" s="39">
        <v>45491</v>
      </c>
      <c r="L212" s="41" t="s">
        <v>63</v>
      </c>
      <c r="N212" s="23" t="s">
        <v>1019</v>
      </c>
      <c r="O212" s="23" t="s">
        <v>1020</v>
      </c>
    </row>
    <row r="213" s="23" customFormat="1" spans="1:15">
      <c r="A213" s="69">
        <v>212</v>
      </c>
      <c r="C213" s="23" t="s">
        <v>1021</v>
      </c>
      <c r="D213" s="40" t="s">
        <v>1022</v>
      </c>
      <c r="E213" s="41" t="s">
        <v>1023</v>
      </c>
      <c r="F213" s="23">
        <v>29</v>
      </c>
      <c r="G213" s="23" t="s">
        <v>1024</v>
      </c>
      <c r="J213" s="24"/>
      <c r="K213" s="39">
        <v>46049</v>
      </c>
      <c r="M213" s="24"/>
      <c r="N213" s="23" t="s">
        <v>1025</v>
      </c>
      <c r="O213" s="24" t="s">
        <v>1026</v>
      </c>
    </row>
    <row r="214" s="69" customFormat="1" spans="1:15">
      <c r="A214" s="69">
        <v>213</v>
      </c>
      <c r="B214" s="69"/>
      <c r="C214" s="22" t="s">
        <v>1027</v>
      </c>
      <c r="D214" s="57" t="s">
        <v>1028</v>
      </c>
      <c r="E214" s="22" t="s">
        <v>991</v>
      </c>
      <c r="F214" s="23">
        <v>54</v>
      </c>
      <c r="G214" s="42" t="s">
        <v>41</v>
      </c>
      <c r="H214" s="22"/>
      <c r="I214" s="69"/>
      <c r="J214" s="69"/>
      <c r="K214" s="39">
        <v>45677</v>
      </c>
      <c r="L214" s="22"/>
      <c r="M214" s="24"/>
      <c r="N214" s="22" t="s">
        <v>1029</v>
      </c>
      <c r="O214" s="24" t="s">
        <v>1030</v>
      </c>
    </row>
    <row r="215" s="23" customFormat="1" spans="1:15">
      <c r="A215" s="69">
        <v>214</v>
      </c>
      <c r="B215" s="23"/>
      <c r="C215" s="23" t="s">
        <v>1031</v>
      </c>
      <c r="D215" s="23" t="s">
        <v>1032</v>
      </c>
      <c r="E215" s="23" t="s">
        <v>1033</v>
      </c>
      <c r="F215" s="23">
        <v>55</v>
      </c>
      <c r="G215" s="23" t="s">
        <v>1034</v>
      </c>
      <c r="K215" s="39">
        <v>45462</v>
      </c>
      <c r="L215" s="41" t="s">
        <v>63</v>
      </c>
      <c r="N215" s="23" t="s">
        <v>1035</v>
      </c>
      <c r="O215" s="23" t="s">
        <v>1036</v>
      </c>
    </row>
    <row r="216" s="69" customFormat="1" spans="1:15">
      <c r="A216" s="69">
        <v>215</v>
      </c>
      <c r="B216" s="69"/>
      <c r="C216" s="22" t="s">
        <v>1037</v>
      </c>
      <c r="D216" s="57" t="s">
        <v>1038</v>
      </c>
      <c r="E216" s="22" t="s">
        <v>1002</v>
      </c>
      <c r="F216" s="23">
        <v>44</v>
      </c>
      <c r="G216" s="42" t="s">
        <v>963</v>
      </c>
      <c r="H216" s="69" t="s">
        <v>352</v>
      </c>
      <c r="I216" s="69"/>
      <c r="J216" s="69"/>
      <c r="K216" s="39">
        <v>46013</v>
      </c>
      <c r="L216" s="22" t="s">
        <v>661</v>
      </c>
      <c r="M216" s="24"/>
      <c r="N216" s="22" t="s">
        <v>1039</v>
      </c>
      <c r="O216" s="24" t="s">
        <v>1040</v>
      </c>
    </row>
    <row r="217" s="70" customFormat="1" spans="1:15">
      <c r="A217" s="69">
        <v>216</v>
      </c>
      <c r="B217" s="81"/>
      <c r="C217" s="81" t="s">
        <v>1041</v>
      </c>
      <c r="D217" s="81" t="s">
        <v>1042</v>
      </c>
      <c r="E217" s="81" t="s">
        <v>996</v>
      </c>
      <c r="F217" s="23">
        <v>39.8</v>
      </c>
      <c r="G217" s="84" t="s">
        <v>41</v>
      </c>
      <c r="H217" s="81"/>
      <c r="I217" s="60" t="s">
        <v>330</v>
      </c>
      <c r="J217" s="60"/>
      <c r="K217" s="39">
        <v>45680</v>
      </c>
      <c r="L217" s="25" t="s">
        <v>1043</v>
      </c>
      <c r="M217" s="24"/>
      <c r="N217" s="91" t="s">
        <v>1044</v>
      </c>
      <c r="O217" s="24" t="s">
        <v>1045</v>
      </c>
    </row>
    <row r="218" s="23" customFormat="1" spans="1:15">
      <c r="A218" s="69">
        <v>217</v>
      </c>
      <c r="C218" s="23" t="s">
        <v>1046</v>
      </c>
      <c r="D218" s="40" t="s">
        <v>1047</v>
      </c>
      <c r="E218" s="23" t="s">
        <v>1033</v>
      </c>
      <c r="F218" s="23">
        <v>38</v>
      </c>
      <c r="G218" s="84" t="s">
        <v>41</v>
      </c>
      <c r="J218" s="24"/>
      <c r="K218" s="39">
        <v>46055</v>
      </c>
      <c r="M218" s="24"/>
      <c r="N218" s="23" t="s">
        <v>1048</v>
      </c>
      <c r="O218" s="24" t="s">
        <v>1049</v>
      </c>
    </row>
    <row r="219" s="23" customFormat="1" spans="1:15">
      <c r="A219" s="69">
        <v>218</v>
      </c>
      <c r="C219" s="23" t="s">
        <v>1050</v>
      </c>
      <c r="D219" s="40" t="s">
        <v>1051</v>
      </c>
      <c r="E219" s="23" t="s">
        <v>1052</v>
      </c>
      <c r="F219" s="23">
        <v>49</v>
      </c>
      <c r="G219" s="43" t="s">
        <v>1053</v>
      </c>
      <c r="J219" s="23" t="s">
        <v>22</v>
      </c>
      <c r="K219" s="39">
        <v>46064</v>
      </c>
      <c r="L219" s="51" t="s">
        <v>23</v>
      </c>
      <c r="M219" s="24"/>
      <c r="N219" s="23" t="s">
        <v>1054</v>
      </c>
      <c r="O219" s="23" t="s">
        <v>1055</v>
      </c>
    </row>
    <row r="220" s="23" customFormat="1" spans="1:15">
      <c r="A220" s="69">
        <v>219</v>
      </c>
      <c r="B220" s="40"/>
      <c r="C220" s="23" t="s">
        <v>1056</v>
      </c>
      <c r="D220" s="40" t="s">
        <v>1057</v>
      </c>
      <c r="E220" s="23" t="s">
        <v>1058</v>
      </c>
      <c r="F220" s="23">
        <v>49</v>
      </c>
      <c r="G220" s="23" t="s">
        <v>41</v>
      </c>
      <c r="J220" s="23" t="s">
        <v>22</v>
      </c>
      <c r="K220" s="39">
        <v>46078</v>
      </c>
      <c r="L220" s="51" t="s">
        <v>23</v>
      </c>
      <c r="M220" s="24"/>
      <c r="N220" s="23" t="s">
        <v>1059</v>
      </c>
      <c r="O220" s="23" t="s">
        <v>1060</v>
      </c>
    </row>
    <row r="221" s="69" customFormat="1" spans="1:15">
      <c r="A221" s="69">
        <v>220</v>
      </c>
      <c r="B221" s="69"/>
      <c r="C221" s="22" t="s">
        <v>1061</v>
      </c>
      <c r="D221" s="57" t="s">
        <v>1062</v>
      </c>
      <c r="E221" s="22" t="s">
        <v>1063</v>
      </c>
      <c r="F221" s="23">
        <v>49</v>
      </c>
      <c r="G221" s="60" t="s">
        <v>41</v>
      </c>
      <c r="H221" s="69" t="s">
        <v>352</v>
      </c>
      <c r="I221" s="69"/>
      <c r="J221" s="69"/>
      <c r="K221" s="39">
        <v>45600</v>
      </c>
      <c r="L221" s="69" t="s">
        <v>661</v>
      </c>
      <c r="M221" s="24"/>
      <c r="N221" s="22" t="s">
        <v>1064</v>
      </c>
      <c r="O221" s="24" t="s">
        <v>1065</v>
      </c>
    </row>
    <row r="222" s="25" customFormat="1" spans="1:15">
      <c r="A222" s="69">
        <v>221</v>
      </c>
      <c r="B222" s="25"/>
      <c r="C222" s="25" t="s">
        <v>1066</v>
      </c>
      <c r="D222" s="49" t="s">
        <v>1067</v>
      </c>
      <c r="E222" s="25" t="s">
        <v>1068</v>
      </c>
      <c r="F222" s="23">
        <v>36</v>
      </c>
      <c r="G222" s="84" t="s">
        <v>41</v>
      </c>
      <c r="H222" s="25"/>
      <c r="I222" s="25"/>
      <c r="J222" s="44"/>
      <c r="K222" s="39">
        <v>45342</v>
      </c>
      <c r="L222" s="25"/>
      <c r="M222" s="24"/>
      <c r="N222" s="25" t="s">
        <v>1069</v>
      </c>
      <c r="O222" s="24" t="s">
        <v>1070</v>
      </c>
    </row>
    <row r="223" s="69" customFormat="1" ht="14.25" spans="1:15">
      <c r="A223" s="69">
        <v>222</v>
      </c>
      <c r="B223" s="69"/>
      <c r="C223" s="27" t="s">
        <v>1071</v>
      </c>
      <c r="D223" s="57"/>
      <c r="E223" s="22"/>
      <c r="F223" s="23"/>
      <c r="G223" s="42"/>
      <c r="H223" s="22"/>
      <c r="I223" s="69"/>
      <c r="J223" s="69"/>
      <c r="K223" s="39"/>
      <c r="L223" s="22"/>
      <c r="M223" s="24"/>
      <c r="N223" s="22"/>
      <c r="O223" s="24"/>
    </row>
    <row r="224" s="23" customFormat="1" spans="1:15">
      <c r="A224" s="69">
        <v>223</v>
      </c>
      <c r="C224" s="23" t="s">
        <v>1072</v>
      </c>
      <c r="D224" s="40" t="s">
        <v>1073</v>
      </c>
      <c r="E224" s="41" t="s">
        <v>1074</v>
      </c>
      <c r="F224" s="23">
        <v>49</v>
      </c>
      <c r="G224" s="41" t="s">
        <v>1075</v>
      </c>
      <c r="J224" s="24"/>
      <c r="K224" s="39">
        <v>45920</v>
      </c>
      <c r="L224" s="23" t="s">
        <v>63</v>
      </c>
      <c r="M224" s="24"/>
      <c r="N224" s="23" t="s">
        <v>1076</v>
      </c>
      <c r="O224" s="23" t="s">
        <v>1077</v>
      </c>
    </row>
    <row r="225" s="23" customFormat="1" spans="1:15">
      <c r="A225" s="69">
        <v>224</v>
      </c>
      <c r="C225" s="23" t="s">
        <v>1072</v>
      </c>
      <c r="D225" s="40" t="s">
        <v>1078</v>
      </c>
      <c r="E225" s="23" t="s">
        <v>1079</v>
      </c>
      <c r="F225" s="23">
        <v>59.8</v>
      </c>
      <c r="G225" s="23" t="s">
        <v>1080</v>
      </c>
      <c r="J225" s="24"/>
      <c r="K225" s="39">
        <v>44977</v>
      </c>
      <c r="L225" s="43" t="s">
        <v>63</v>
      </c>
      <c r="M225" s="24"/>
      <c r="N225" s="23" t="s">
        <v>1081</v>
      </c>
      <c r="O225" s="24" t="s">
        <v>1082</v>
      </c>
    </row>
    <row r="226" s="23" customFormat="1" spans="1:15">
      <c r="A226" s="69">
        <v>225</v>
      </c>
      <c r="B226" s="23" t="s">
        <v>1083</v>
      </c>
      <c r="C226" s="23" t="s">
        <v>1084</v>
      </c>
      <c r="D226" s="23" t="s">
        <v>1083</v>
      </c>
      <c r="E226" s="23" t="s">
        <v>1085</v>
      </c>
      <c r="F226" s="23">
        <v>49.9</v>
      </c>
      <c r="G226" s="23" t="s">
        <v>1086</v>
      </c>
      <c r="J226" s="41" t="s">
        <v>22</v>
      </c>
      <c r="K226" s="39">
        <v>46062</v>
      </c>
      <c r="L226" s="51" t="s">
        <v>23</v>
      </c>
      <c r="N226" s="23" t="s">
        <v>1087</v>
      </c>
      <c r="O226" s="23" t="s">
        <v>1088</v>
      </c>
    </row>
    <row r="227" s="24" customFormat="1" spans="1:15">
      <c r="A227" s="69">
        <v>226</v>
      </c>
      <c r="C227" s="24" t="s">
        <v>1089</v>
      </c>
      <c r="D227" s="82" t="s">
        <v>1090</v>
      </c>
      <c r="E227" s="24" t="s">
        <v>1091</v>
      </c>
      <c r="F227" s="23">
        <v>49.8</v>
      </c>
      <c r="G227" s="83" t="s">
        <v>62</v>
      </c>
      <c r="K227" s="39">
        <v>45895</v>
      </c>
      <c r="L227" s="23" t="s">
        <v>63</v>
      </c>
      <c r="N227" s="83" t="s">
        <v>1092</v>
      </c>
      <c r="O227" s="24" t="s">
        <v>1093</v>
      </c>
    </row>
    <row r="228" s="25" customFormat="1" spans="1:15">
      <c r="A228" s="69">
        <v>227</v>
      </c>
      <c r="B228" s="49"/>
      <c r="C228" s="25" t="s">
        <v>1072</v>
      </c>
      <c r="D228" s="49" t="s">
        <v>1094</v>
      </c>
      <c r="E228" s="41" t="s">
        <v>1095</v>
      </c>
      <c r="F228" s="23">
        <v>39</v>
      </c>
      <c r="G228" s="84" t="s">
        <v>41</v>
      </c>
      <c r="H228" s="25"/>
      <c r="I228" s="44"/>
      <c r="J228" s="44"/>
      <c r="K228" s="39">
        <v>45860</v>
      </c>
      <c r="L228" s="25"/>
      <c r="M228" s="24"/>
      <c r="N228" s="25" t="s">
        <v>1096</v>
      </c>
      <c r="O228" s="24" t="s">
        <v>1097</v>
      </c>
    </row>
    <row r="229" s="25" customFormat="1" spans="1:15">
      <c r="A229" s="69">
        <v>228</v>
      </c>
      <c r="B229" s="49"/>
      <c r="C229" s="41" t="s">
        <v>1098</v>
      </c>
      <c r="D229" s="49" t="s">
        <v>1099</v>
      </c>
      <c r="E229" s="25" t="s">
        <v>1100</v>
      </c>
      <c r="F229" s="23">
        <v>55</v>
      </c>
      <c r="G229" s="25" t="s">
        <v>1101</v>
      </c>
      <c r="H229" s="25"/>
      <c r="I229" s="44"/>
      <c r="J229" s="44"/>
      <c r="K229" s="39">
        <v>45884</v>
      </c>
      <c r="L229" s="25" t="s">
        <v>359</v>
      </c>
      <c r="M229" s="24"/>
      <c r="N229" s="25" t="s">
        <v>1102</v>
      </c>
      <c r="O229" s="24" t="s">
        <v>1103</v>
      </c>
    </row>
    <row r="230" s="69" customFormat="1" spans="1:15">
      <c r="A230" s="69">
        <v>229</v>
      </c>
      <c r="B230" s="69"/>
      <c r="C230" s="22" t="s">
        <v>1072</v>
      </c>
      <c r="D230" s="57" t="s">
        <v>1104</v>
      </c>
      <c r="E230" s="22" t="s">
        <v>1105</v>
      </c>
      <c r="F230" s="23">
        <v>29.8</v>
      </c>
      <c r="G230" s="42" t="s">
        <v>41</v>
      </c>
      <c r="H230" s="69"/>
      <c r="I230" s="69"/>
      <c r="J230" s="69"/>
      <c r="K230" s="39">
        <v>45154</v>
      </c>
      <c r="L230" s="69"/>
      <c r="M230" s="24"/>
      <c r="N230" s="22" t="s">
        <v>1106</v>
      </c>
      <c r="O230" s="24" t="s">
        <v>1107</v>
      </c>
    </row>
    <row r="231" s="23" customFormat="1" spans="1:15">
      <c r="A231" s="69">
        <v>230</v>
      </c>
      <c r="B231" s="23" t="s">
        <v>1108</v>
      </c>
      <c r="C231" s="23" t="s">
        <v>1109</v>
      </c>
      <c r="D231" s="40" t="s">
        <v>1108</v>
      </c>
      <c r="E231" s="23" t="s">
        <v>1110</v>
      </c>
      <c r="F231" s="23">
        <v>59.5</v>
      </c>
      <c r="G231" s="23" t="s">
        <v>1111</v>
      </c>
      <c r="K231" s="39">
        <v>46010</v>
      </c>
      <c r="L231" s="41" t="s">
        <v>1112</v>
      </c>
      <c r="N231" s="23" t="s">
        <v>1113</v>
      </c>
      <c r="O231" s="23" t="s">
        <v>1114</v>
      </c>
    </row>
    <row r="232" s="23" customFormat="1" spans="1:15">
      <c r="A232" s="69">
        <v>231</v>
      </c>
      <c r="B232" s="40"/>
      <c r="C232" s="23" t="s">
        <v>1115</v>
      </c>
      <c r="D232" s="40" t="s">
        <v>1116</v>
      </c>
      <c r="E232" s="23" t="s">
        <v>1117</v>
      </c>
      <c r="F232" s="23">
        <v>45</v>
      </c>
      <c r="G232" s="23" t="s">
        <v>41</v>
      </c>
      <c r="K232" s="39">
        <v>46013</v>
      </c>
      <c r="N232" s="23" t="s">
        <v>1118</v>
      </c>
      <c r="O232" s="43" t="s">
        <v>1119</v>
      </c>
    </row>
    <row r="233" s="70" customFormat="1" spans="1:15">
      <c r="A233" s="69">
        <v>232</v>
      </c>
      <c r="B233" s="22"/>
      <c r="C233" s="22" t="s">
        <v>1072</v>
      </c>
      <c r="D233" s="80" t="s">
        <v>1120</v>
      </c>
      <c r="E233" s="22" t="s">
        <v>1121</v>
      </c>
      <c r="F233" s="23">
        <v>49.8</v>
      </c>
      <c r="G233" s="42" t="s">
        <v>41</v>
      </c>
      <c r="H233" s="22"/>
      <c r="I233" s="69"/>
      <c r="J233" s="69"/>
      <c r="K233" s="39">
        <v>45894</v>
      </c>
      <c r="L233" s="22"/>
      <c r="M233" s="24"/>
      <c r="N233" s="22" t="s">
        <v>1122</v>
      </c>
      <c r="O233" s="24" t="s">
        <v>1123</v>
      </c>
    </row>
    <row r="234" s="69" customFormat="1" spans="1:15">
      <c r="A234" s="69">
        <v>233</v>
      </c>
      <c r="B234" s="69"/>
      <c r="C234" s="22" t="s">
        <v>1072</v>
      </c>
      <c r="D234" s="80" t="s">
        <v>1124</v>
      </c>
      <c r="E234" s="22" t="s">
        <v>1125</v>
      </c>
      <c r="F234" s="23">
        <v>49.8</v>
      </c>
      <c r="G234" s="42" t="s">
        <v>41</v>
      </c>
      <c r="H234" s="69"/>
      <c r="I234" s="69"/>
      <c r="J234" s="69"/>
      <c r="K234" s="39">
        <v>45804</v>
      </c>
      <c r="L234" s="22"/>
      <c r="M234" s="24"/>
      <c r="N234" s="22" t="s">
        <v>1126</v>
      </c>
      <c r="O234" s="24" t="s">
        <v>1127</v>
      </c>
    </row>
    <row r="235" s="23" customFormat="1" spans="1:15">
      <c r="A235" s="69">
        <v>234</v>
      </c>
      <c r="B235" s="23"/>
      <c r="C235" s="23" t="s">
        <v>1128</v>
      </c>
      <c r="D235" s="40" t="s">
        <v>1129</v>
      </c>
      <c r="E235" s="23" t="s">
        <v>1130</v>
      </c>
      <c r="F235" s="23">
        <v>55</v>
      </c>
      <c r="G235" s="23" t="s">
        <v>1131</v>
      </c>
      <c r="K235" s="39">
        <v>46053</v>
      </c>
      <c r="L235" s="41" t="s">
        <v>359</v>
      </c>
      <c r="M235" s="41"/>
      <c r="N235" s="23" t="s">
        <v>1132</v>
      </c>
      <c r="O235" s="23" t="s">
        <v>1133</v>
      </c>
    </row>
    <row r="236" s="69" customFormat="1" spans="1:15">
      <c r="A236" s="69">
        <v>235</v>
      </c>
      <c r="B236" s="69"/>
      <c r="C236" s="22" t="s">
        <v>1134</v>
      </c>
      <c r="D236" s="57" t="s">
        <v>1135</v>
      </c>
      <c r="E236" s="22" t="s">
        <v>1136</v>
      </c>
      <c r="F236" s="23">
        <v>29.8</v>
      </c>
      <c r="G236" s="42" t="s">
        <v>41</v>
      </c>
      <c r="H236" s="22"/>
      <c r="I236" s="69"/>
      <c r="J236" s="69"/>
      <c r="K236" s="39">
        <v>45325</v>
      </c>
      <c r="L236" s="22"/>
      <c r="M236" s="24"/>
      <c r="N236" s="22" t="s">
        <v>1137</v>
      </c>
      <c r="O236" s="24" t="s">
        <v>1138</v>
      </c>
    </row>
    <row r="237" s="20" customFormat="1" spans="1:15">
      <c r="A237" s="69">
        <v>236</v>
      </c>
      <c r="B237" s="20" t="s">
        <v>1139</v>
      </c>
      <c r="C237" s="37" t="s">
        <v>1140</v>
      </c>
      <c r="D237" s="20" t="s">
        <v>1139</v>
      </c>
      <c r="E237" s="20" t="s">
        <v>1141</v>
      </c>
      <c r="F237" s="20">
        <v>54.8</v>
      </c>
      <c r="G237" s="20" t="s">
        <v>1142</v>
      </c>
      <c r="H237" s="20"/>
      <c r="J237" s="37" t="s">
        <v>22</v>
      </c>
      <c r="K237" s="33">
        <v>46080</v>
      </c>
      <c r="L237" s="20" t="s">
        <v>23</v>
      </c>
      <c r="M237" s="20"/>
      <c r="N237" s="20" t="s">
        <v>1143</v>
      </c>
      <c r="O237" s="20" t="s">
        <v>1144</v>
      </c>
    </row>
    <row r="238" s="23" customFormat="1" spans="1:15">
      <c r="A238" s="69">
        <v>237</v>
      </c>
      <c r="B238" s="23"/>
      <c r="C238" s="23" t="s">
        <v>1145</v>
      </c>
      <c r="D238" s="40" t="s">
        <v>1146</v>
      </c>
      <c r="E238" s="23" t="s">
        <v>1141</v>
      </c>
      <c r="F238" s="23">
        <v>49</v>
      </c>
      <c r="G238" s="41" t="s">
        <v>1147</v>
      </c>
      <c r="K238" s="39">
        <v>45670</v>
      </c>
      <c r="L238" s="41" t="s">
        <v>63</v>
      </c>
      <c r="N238" s="23" t="s">
        <v>1148</v>
      </c>
      <c r="O238" s="23" t="s">
        <v>1149</v>
      </c>
    </row>
    <row r="239" s="23" customFormat="1" spans="1:15">
      <c r="A239" s="69">
        <v>238</v>
      </c>
      <c r="B239" s="23"/>
      <c r="C239" s="23" t="s">
        <v>1150</v>
      </c>
      <c r="D239" s="40" t="s">
        <v>1151</v>
      </c>
      <c r="E239" s="23" t="s">
        <v>1152</v>
      </c>
      <c r="F239" s="23">
        <v>59</v>
      </c>
      <c r="G239" s="23" t="s">
        <v>62</v>
      </c>
      <c r="K239" s="39">
        <v>45306</v>
      </c>
      <c r="L239" s="41" t="s">
        <v>63</v>
      </c>
      <c r="M239" s="41"/>
      <c r="N239" s="23" t="s">
        <v>1153</v>
      </c>
      <c r="O239" s="23" t="s">
        <v>1154</v>
      </c>
    </row>
    <row r="240" s="69" customFormat="1" spans="1:15">
      <c r="A240" s="69">
        <v>239</v>
      </c>
      <c r="B240" s="22"/>
      <c r="C240" s="22" t="s">
        <v>1150</v>
      </c>
      <c r="D240" s="80" t="s">
        <v>1155</v>
      </c>
      <c r="E240" s="22" t="s">
        <v>1156</v>
      </c>
      <c r="F240" s="23">
        <v>35</v>
      </c>
      <c r="G240" s="84" t="s">
        <v>41</v>
      </c>
      <c r="H240" s="22"/>
      <c r="I240" s="69"/>
      <c r="J240" s="69"/>
      <c r="K240" s="39">
        <v>45871</v>
      </c>
      <c r="L240" s="22"/>
      <c r="M240" s="24"/>
      <c r="N240" s="22" t="s">
        <v>1157</v>
      </c>
      <c r="O240" s="24" t="s">
        <v>1158</v>
      </c>
    </row>
    <row r="241" s="69" customFormat="1" ht="14.25" spans="1:15">
      <c r="A241" s="69">
        <v>240</v>
      </c>
      <c r="B241" s="22"/>
      <c r="C241" s="27" t="s">
        <v>1159</v>
      </c>
      <c r="D241" s="57"/>
      <c r="E241" s="22"/>
      <c r="F241" s="23"/>
      <c r="G241" s="22"/>
      <c r="H241" s="22"/>
      <c r="I241" s="69"/>
      <c r="J241" s="69"/>
      <c r="K241" s="39"/>
      <c r="L241" s="22"/>
      <c r="M241" s="24"/>
      <c r="N241" s="22"/>
      <c r="O241" s="24"/>
    </row>
    <row r="242" s="69" customFormat="1" spans="1:15">
      <c r="A242" s="69">
        <v>241</v>
      </c>
      <c r="B242" s="22"/>
      <c r="C242" s="22" t="s">
        <v>1160</v>
      </c>
      <c r="D242" s="80" t="s">
        <v>1161</v>
      </c>
      <c r="E242" s="22" t="s">
        <v>1162</v>
      </c>
      <c r="F242" s="23">
        <v>39.8</v>
      </c>
      <c r="G242" s="22"/>
      <c r="H242" s="22"/>
      <c r="I242" s="69"/>
      <c r="J242" s="69"/>
      <c r="K242" s="39">
        <v>45516</v>
      </c>
      <c r="L242" s="22"/>
      <c r="M242" s="24"/>
      <c r="N242" s="22" t="s">
        <v>1163</v>
      </c>
      <c r="O242" s="24" t="s">
        <v>1164</v>
      </c>
    </row>
    <row r="243" s="69" customFormat="1" spans="1:15">
      <c r="A243" s="69">
        <v>242</v>
      </c>
      <c r="B243" s="22"/>
      <c r="C243" s="22" t="s">
        <v>1165</v>
      </c>
      <c r="D243" s="57" t="s">
        <v>1166</v>
      </c>
      <c r="E243" s="22" t="s">
        <v>1167</v>
      </c>
      <c r="F243" s="23">
        <v>33</v>
      </c>
      <c r="G243" s="42" t="s">
        <v>41</v>
      </c>
      <c r="H243" s="22" t="s">
        <v>352</v>
      </c>
      <c r="I243" s="69"/>
      <c r="J243" s="69"/>
      <c r="K243" s="39">
        <v>45693</v>
      </c>
      <c r="L243" s="22" t="s">
        <v>661</v>
      </c>
      <c r="M243" s="24"/>
      <c r="N243" s="22" t="s">
        <v>1168</v>
      </c>
      <c r="O243" s="24" t="s">
        <v>1169</v>
      </c>
    </row>
    <row r="244" s="69" customFormat="1" ht="14.25" spans="1:15">
      <c r="A244" s="69">
        <v>243</v>
      </c>
      <c r="B244" s="69"/>
      <c r="C244" s="27" t="s">
        <v>1170</v>
      </c>
      <c r="D244" s="57"/>
      <c r="E244" s="22"/>
      <c r="F244" s="23"/>
      <c r="G244" s="22"/>
      <c r="H244" s="22"/>
      <c r="I244" s="69"/>
      <c r="J244" s="69"/>
      <c r="K244" s="39"/>
      <c r="L244" s="22"/>
      <c r="M244" s="24"/>
      <c r="N244" s="22"/>
      <c r="O244" s="24"/>
    </row>
    <row r="245" s="69" customFormat="1" spans="1:15">
      <c r="A245" s="69">
        <v>244</v>
      </c>
      <c r="B245" s="22"/>
      <c r="C245" s="22" t="s">
        <v>1171</v>
      </c>
      <c r="D245" s="57" t="s">
        <v>1172</v>
      </c>
      <c r="E245" s="22" t="s">
        <v>1173</v>
      </c>
      <c r="F245" s="23">
        <v>35</v>
      </c>
      <c r="G245" s="84" t="s">
        <v>41</v>
      </c>
      <c r="H245" s="69"/>
      <c r="I245" s="69"/>
      <c r="J245" s="69"/>
      <c r="K245" s="39">
        <v>45883</v>
      </c>
      <c r="L245" s="22"/>
      <c r="M245" s="24"/>
      <c r="N245" s="22" t="s">
        <v>1174</v>
      </c>
      <c r="O245" s="24" t="s">
        <v>1175</v>
      </c>
    </row>
    <row r="246" s="69" customFormat="1" spans="1:15">
      <c r="A246" s="69">
        <v>245</v>
      </c>
      <c r="B246" s="84"/>
      <c r="C246" s="84" t="s">
        <v>1176</v>
      </c>
      <c r="D246" s="85" t="s">
        <v>1177</v>
      </c>
      <c r="E246" s="88" t="s">
        <v>1173</v>
      </c>
      <c r="F246" s="23">
        <v>25</v>
      </c>
      <c r="G246" s="84" t="s">
        <v>41</v>
      </c>
      <c r="H246" s="84"/>
      <c r="I246" s="84"/>
      <c r="J246" s="86"/>
      <c r="K246" s="39">
        <v>45674</v>
      </c>
      <c r="L246" s="84" t="s">
        <v>702</v>
      </c>
      <c r="M246" s="24"/>
      <c r="N246" s="84" t="s">
        <v>1178</v>
      </c>
      <c r="O246" s="24" t="s">
        <v>1179</v>
      </c>
    </row>
    <row r="247" s="69" customFormat="1" spans="1:15">
      <c r="A247" s="69">
        <v>246</v>
      </c>
      <c r="B247" s="22"/>
      <c r="C247" s="22" t="s">
        <v>1180</v>
      </c>
      <c r="D247" s="57" t="s">
        <v>1181</v>
      </c>
      <c r="E247" s="22" t="s">
        <v>1182</v>
      </c>
      <c r="F247" s="23">
        <v>35</v>
      </c>
      <c r="G247" s="42" t="s">
        <v>41</v>
      </c>
      <c r="H247" s="22"/>
      <c r="I247" s="69"/>
      <c r="J247" s="69"/>
      <c r="K247" s="39">
        <v>45664</v>
      </c>
      <c r="L247" s="22" t="s">
        <v>838</v>
      </c>
      <c r="M247" s="24"/>
      <c r="N247" s="22" t="s">
        <v>1183</v>
      </c>
      <c r="O247" s="24" t="s">
        <v>1184</v>
      </c>
    </row>
    <row r="248" s="25" customFormat="1" spans="1:15">
      <c r="A248" s="69">
        <v>247</v>
      </c>
      <c r="B248" s="49" t="s">
        <v>1185</v>
      </c>
      <c r="C248" s="25" t="s">
        <v>1186</v>
      </c>
      <c r="D248" s="49" t="s">
        <v>1185</v>
      </c>
      <c r="E248" s="41" t="s">
        <v>1187</v>
      </c>
      <c r="F248" s="23">
        <v>45</v>
      </c>
      <c r="G248" s="41" t="s">
        <v>1188</v>
      </c>
      <c r="I248" s="22" t="s">
        <v>330</v>
      </c>
      <c r="J248" s="23" t="s">
        <v>22</v>
      </c>
      <c r="K248" s="39">
        <v>46062</v>
      </c>
      <c r="L248" s="51" t="s">
        <v>23</v>
      </c>
      <c r="M248" s="23" t="s">
        <v>353</v>
      </c>
      <c r="N248" s="25" t="s">
        <v>1189</v>
      </c>
      <c r="O248" s="23" t="s">
        <v>1190</v>
      </c>
    </row>
    <row r="249" s="69" customFormat="1" spans="1:15">
      <c r="A249" s="69">
        <v>248</v>
      </c>
      <c r="B249" s="69"/>
      <c r="C249" s="22" t="s">
        <v>1191</v>
      </c>
      <c r="D249" s="80" t="s">
        <v>1192</v>
      </c>
      <c r="E249" s="22" t="s">
        <v>1193</v>
      </c>
      <c r="F249" s="23">
        <v>26</v>
      </c>
      <c r="G249" s="42" t="s">
        <v>41</v>
      </c>
      <c r="H249" s="69"/>
      <c r="I249" s="69"/>
      <c r="J249" s="69"/>
      <c r="K249" s="39">
        <v>46043</v>
      </c>
      <c r="L249" s="22"/>
      <c r="M249" s="24"/>
      <c r="N249" s="22" t="s">
        <v>1194</v>
      </c>
      <c r="O249" s="24" t="s">
        <v>1195</v>
      </c>
    </row>
    <row r="250" s="69" customFormat="1" spans="1:15">
      <c r="A250" s="69">
        <v>249</v>
      </c>
      <c r="B250" s="22"/>
      <c r="C250" s="22" t="s">
        <v>1196</v>
      </c>
      <c r="D250" s="57" t="s">
        <v>1197</v>
      </c>
      <c r="E250" s="22" t="s">
        <v>1198</v>
      </c>
      <c r="F250" s="23">
        <v>29</v>
      </c>
      <c r="G250" s="42" t="s">
        <v>41</v>
      </c>
      <c r="H250" s="22"/>
      <c r="I250" s="69"/>
      <c r="J250" s="69"/>
      <c r="K250" s="39">
        <v>45896</v>
      </c>
      <c r="L250" s="22"/>
      <c r="M250" s="24"/>
      <c r="N250" s="22" t="s">
        <v>1199</v>
      </c>
      <c r="O250" s="24" t="s">
        <v>1200</v>
      </c>
    </row>
    <row r="251" s="69" customFormat="1" spans="1:15">
      <c r="A251" s="69">
        <v>250</v>
      </c>
      <c r="B251" s="22"/>
      <c r="C251" s="22" t="s">
        <v>1201</v>
      </c>
      <c r="D251" s="57" t="s">
        <v>1202</v>
      </c>
      <c r="E251" s="22" t="s">
        <v>1198</v>
      </c>
      <c r="F251" s="23">
        <v>16</v>
      </c>
      <c r="G251" s="42" t="s">
        <v>41</v>
      </c>
      <c r="H251" s="22"/>
      <c r="I251" s="69"/>
      <c r="J251" s="69"/>
      <c r="K251" s="39">
        <v>45870</v>
      </c>
      <c r="L251" s="22"/>
      <c r="M251" s="24"/>
      <c r="N251" s="22" t="s">
        <v>1203</v>
      </c>
      <c r="O251" s="24" t="s">
        <v>1204</v>
      </c>
    </row>
    <row r="252" s="69" customFormat="1" spans="1:15">
      <c r="A252" s="69">
        <v>251</v>
      </c>
      <c r="B252" s="69"/>
      <c r="C252" s="22" t="s">
        <v>1186</v>
      </c>
      <c r="D252" s="80" t="s">
        <v>1205</v>
      </c>
      <c r="E252" s="22" t="s">
        <v>1206</v>
      </c>
      <c r="F252" s="23">
        <v>46</v>
      </c>
      <c r="G252" s="42" t="s">
        <v>41</v>
      </c>
      <c r="H252" s="69"/>
      <c r="I252" s="69"/>
      <c r="J252" s="69"/>
      <c r="K252" s="39">
        <v>45348</v>
      </c>
      <c r="L252" s="69" t="s">
        <v>1207</v>
      </c>
      <c r="M252" s="24"/>
      <c r="N252" s="22" t="s">
        <v>1208</v>
      </c>
      <c r="O252" s="24" t="s">
        <v>1209</v>
      </c>
    </row>
    <row r="253" s="69" customFormat="1" spans="1:15">
      <c r="A253" s="69">
        <v>252</v>
      </c>
      <c r="B253" s="69"/>
      <c r="C253" s="22" t="s">
        <v>1210</v>
      </c>
      <c r="D253" s="80" t="s">
        <v>1211</v>
      </c>
      <c r="E253" s="22" t="s">
        <v>1212</v>
      </c>
      <c r="F253" s="23">
        <v>35</v>
      </c>
      <c r="G253" s="42" t="s">
        <v>41</v>
      </c>
      <c r="H253" s="69"/>
      <c r="I253" s="69"/>
      <c r="J253" s="69"/>
      <c r="K253" s="39">
        <v>45883</v>
      </c>
      <c r="L253" s="22"/>
      <c r="M253" s="24"/>
      <c r="N253" s="22" t="s">
        <v>1213</v>
      </c>
      <c r="O253" s="24" t="s">
        <v>1214</v>
      </c>
    </row>
    <row r="254" s="69" customFormat="1" ht="14.25" spans="1:15">
      <c r="A254" s="69">
        <v>253</v>
      </c>
      <c r="B254" s="69"/>
      <c r="C254" s="27" t="s">
        <v>1215</v>
      </c>
      <c r="D254" s="57"/>
      <c r="E254" s="22"/>
      <c r="F254" s="23"/>
      <c r="G254" s="22"/>
      <c r="H254" s="69"/>
      <c r="I254" s="69"/>
      <c r="J254" s="69"/>
      <c r="K254" s="39"/>
      <c r="L254" s="22"/>
      <c r="M254" s="24"/>
      <c r="N254" s="22"/>
      <c r="O254" s="24"/>
    </row>
    <row r="255" s="69" customFormat="1" spans="1:15">
      <c r="A255" s="69">
        <v>254</v>
      </c>
      <c r="B255" s="69"/>
      <c r="C255" s="22" t="s">
        <v>1216</v>
      </c>
      <c r="D255" s="57" t="s">
        <v>1217</v>
      </c>
      <c r="E255" s="22" t="s">
        <v>1218</v>
      </c>
      <c r="F255" s="23">
        <v>29.8</v>
      </c>
      <c r="G255" s="60" t="s">
        <v>41</v>
      </c>
      <c r="H255" s="69"/>
      <c r="I255" s="69"/>
      <c r="J255" s="69"/>
      <c r="K255" s="39">
        <v>45649</v>
      </c>
      <c r="L255" s="22"/>
      <c r="M255" s="24"/>
      <c r="N255" s="22" t="s">
        <v>1219</v>
      </c>
      <c r="O255" s="24" t="s">
        <v>1220</v>
      </c>
    </row>
    <row r="256" s="69" customFormat="1" spans="1:15">
      <c r="A256" s="69">
        <v>255</v>
      </c>
      <c r="B256" s="69"/>
      <c r="C256" s="22" t="s">
        <v>1221</v>
      </c>
      <c r="D256" s="57" t="s">
        <v>1222</v>
      </c>
      <c r="E256" s="22" t="s">
        <v>1223</v>
      </c>
      <c r="F256" s="23">
        <v>35</v>
      </c>
      <c r="G256" s="42" t="s">
        <v>41</v>
      </c>
      <c r="H256" s="69"/>
      <c r="I256" s="69"/>
      <c r="J256" s="69"/>
      <c r="K256" s="39">
        <v>45804</v>
      </c>
      <c r="L256" s="69"/>
      <c r="M256" s="24"/>
      <c r="N256" s="22" t="s">
        <v>1224</v>
      </c>
      <c r="O256" s="40" t="s">
        <v>1225</v>
      </c>
    </row>
    <row r="257" s="69" customFormat="1" spans="1:15">
      <c r="A257" s="69">
        <v>256</v>
      </c>
      <c r="B257" s="69"/>
      <c r="C257" s="22" t="s">
        <v>1226</v>
      </c>
      <c r="D257" s="57" t="s">
        <v>1227</v>
      </c>
      <c r="E257" s="22" t="s">
        <v>1228</v>
      </c>
      <c r="F257" s="23">
        <v>49.8</v>
      </c>
      <c r="G257" s="84" t="s">
        <v>41</v>
      </c>
      <c r="H257" s="22"/>
      <c r="I257" s="69"/>
      <c r="J257" s="69"/>
      <c r="K257" s="39">
        <v>45861</v>
      </c>
      <c r="L257" s="22"/>
      <c r="M257" s="24"/>
      <c r="N257" s="22" t="s">
        <v>1229</v>
      </c>
      <c r="O257" s="24" t="s">
        <v>1230</v>
      </c>
    </row>
    <row r="258" s="69" customFormat="1" ht="14.25" spans="1:15">
      <c r="A258" s="69">
        <v>257</v>
      </c>
      <c r="B258" s="22"/>
      <c r="C258" s="27" t="s">
        <v>1231</v>
      </c>
      <c r="D258" s="57"/>
      <c r="E258" s="22"/>
      <c r="F258" s="23"/>
      <c r="G258" s="22"/>
      <c r="H258" s="22"/>
      <c r="I258" s="69"/>
      <c r="J258" s="69"/>
      <c r="K258" s="39"/>
      <c r="L258" s="22"/>
      <c r="M258" s="24"/>
      <c r="N258" s="22"/>
      <c r="O258" s="24"/>
    </row>
    <row r="259" s="69" customFormat="1" spans="1:15">
      <c r="A259" s="69">
        <v>258</v>
      </c>
      <c r="B259" s="69"/>
      <c r="C259" s="22" t="s">
        <v>1232</v>
      </c>
      <c r="D259" s="80" t="s">
        <v>1233</v>
      </c>
      <c r="E259" s="22" t="s">
        <v>1234</v>
      </c>
      <c r="F259" s="23">
        <v>35</v>
      </c>
      <c r="G259" s="42" t="s">
        <v>41</v>
      </c>
      <c r="H259" s="69"/>
      <c r="I259" s="69"/>
      <c r="J259" s="69"/>
      <c r="K259" s="39">
        <v>45509</v>
      </c>
      <c r="L259" s="22" t="s">
        <v>838</v>
      </c>
      <c r="M259" s="24"/>
      <c r="N259" s="22" t="s">
        <v>1235</v>
      </c>
      <c r="O259" s="24" t="s">
        <v>1236</v>
      </c>
    </row>
    <row r="260" s="69" customFormat="1" spans="1:15">
      <c r="A260" s="69">
        <v>259</v>
      </c>
      <c r="B260" s="22"/>
      <c r="C260" s="22" t="s">
        <v>1237</v>
      </c>
      <c r="D260" s="57" t="s">
        <v>1238</v>
      </c>
      <c r="E260" s="22" t="s">
        <v>1239</v>
      </c>
      <c r="F260" s="23">
        <v>23</v>
      </c>
      <c r="G260" s="42" t="s">
        <v>41</v>
      </c>
      <c r="H260" s="22"/>
      <c r="I260" s="69"/>
      <c r="J260" s="69"/>
      <c r="K260" s="39">
        <v>46034</v>
      </c>
      <c r="L260" s="22"/>
      <c r="M260" s="24"/>
      <c r="N260" s="22" t="s">
        <v>1240</v>
      </c>
      <c r="O260" s="24" t="s">
        <v>1241</v>
      </c>
    </row>
    <row r="261" s="24" customFormat="1" spans="1:15">
      <c r="A261" s="69">
        <v>260</v>
      </c>
      <c r="C261" s="24" t="s">
        <v>1242</v>
      </c>
      <c r="D261" s="82" t="s">
        <v>1243</v>
      </c>
      <c r="E261" s="24" t="s">
        <v>1244</v>
      </c>
      <c r="F261" s="23">
        <v>49.8</v>
      </c>
      <c r="G261" s="84" t="s">
        <v>41</v>
      </c>
      <c r="H261" s="83" t="s">
        <v>352</v>
      </c>
      <c r="I261" s="83"/>
      <c r="J261" s="83"/>
      <c r="K261" s="39">
        <v>46057</v>
      </c>
      <c r="L261" s="24" t="s">
        <v>1245</v>
      </c>
      <c r="N261" s="24" t="s">
        <v>1246</v>
      </c>
      <c r="O261" s="24" t="s">
        <v>1247</v>
      </c>
    </row>
    <row r="262" s="23" customFormat="1" spans="1:15">
      <c r="A262" s="69">
        <v>261</v>
      </c>
      <c r="C262" s="41" t="s">
        <v>1248</v>
      </c>
      <c r="D262" s="40" t="s">
        <v>1249</v>
      </c>
      <c r="E262" s="23" t="s">
        <v>1250</v>
      </c>
      <c r="F262" s="23">
        <v>43</v>
      </c>
      <c r="G262" s="84" t="s">
        <v>41</v>
      </c>
      <c r="J262" s="24"/>
      <c r="K262" s="39">
        <v>46010</v>
      </c>
      <c r="L262" s="41" t="s">
        <v>378</v>
      </c>
      <c r="M262" s="41"/>
      <c r="N262" s="23" t="s">
        <v>1251</v>
      </c>
      <c r="O262" s="23" t="s">
        <v>1252</v>
      </c>
    </row>
    <row r="263" s="69" customFormat="1" spans="1:15">
      <c r="A263" s="69">
        <v>262</v>
      </c>
      <c r="B263" s="22"/>
      <c r="C263" s="22" t="s">
        <v>1253</v>
      </c>
      <c r="D263" s="57" t="s">
        <v>1254</v>
      </c>
      <c r="E263" s="22" t="s">
        <v>1255</v>
      </c>
      <c r="F263" s="23">
        <v>29.8</v>
      </c>
      <c r="G263" s="42" t="s">
        <v>41</v>
      </c>
      <c r="H263" s="22"/>
      <c r="I263" s="69"/>
      <c r="J263" s="69"/>
      <c r="K263" s="39">
        <v>45928</v>
      </c>
      <c r="L263" s="22"/>
      <c r="M263" s="24"/>
      <c r="N263" s="22" t="s">
        <v>1256</v>
      </c>
      <c r="O263" s="24" t="s">
        <v>1257</v>
      </c>
    </row>
    <row r="264" s="23" customFormat="1" spans="1:15">
      <c r="A264" s="69">
        <v>263</v>
      </c>
      <c r="B264" s="23" t="s">
        <v>1258</v>
      </c>
      <c r="C264" s="23" t="s">
        <v>1259</v>
      </c>
      <c r="D264" s="23" t="s">
        <v>1258</v>
      </c>
      <c r="E264" s="23" t="s">
        <v>1260</v>
      </c>
      <c r="F264" s="23">
        <v>39.8</v>
      </c>
      <c r="G264" s="23" t="s">
        <v>1261</v>
      </c>
      <c r="H264" s="23"/>
      <c r="I264" s="23"/>
      <c r="J264" s="23"/>
      <c r="K264" s="39">
        <v>45964</v>
      </c>
      <c r="L264" s="23"/>
      <c r="M264" s="23"/>
      <c r="N264" s="23" t="s">
        <v>1262</v>
      </c>
      <c r="O264" s="23" t="s">
        <v>1263</v>
      </c>
    </row>
    <row r="265" s="23" customFormat="1" spans="1:15">
      <c r="A265" s="69">
        <v>264</v>
      </c>
      <c r="C265" s="23" t="s">
        <v>1264</v>
      </c>
      <c r="D265" s="40" t="s">
        <v>1265</v>
      </c>
      <c r="E265" s="41" t="s">
        <v>1266</v>
      </c>
      <c r="F265" s="23">
        <v>39</v>
      </c>
      <c r="G265" s="23" t="s">
        <v>41</v>
      </c>
      <c r="J265" s="24"/>
      <c r="K265" s="39">
        <v>46053</v>
      </c>
      <c r="M265" s="24"/>
      <c r="N265" s="23" t="s">
        <v>1267</v>
      </c>
      <c r="O265" s="24" t="s">
        <v>1268</v>
      </c>
    </row>
    <row r="266" s="20" customFormat="1" spans="1:15">
      <c r="A266" s="69">
        <v>265</v>
      </c>
      <c r="B266" s="20" t="s">
        <v>1269</v>
      </c>
      <c r="C266" s="20" t="s">
        <v>1270</v>
      </c>
      <c r="D266" s="32" t="s">
        <v>1269</v>
      </c>
      <c r="E266" s="20" t="s">
        <v>1271</v>
      </c>
      <c r="F266" s="23">
        <v>33</v>
      </c>
      <c r="G266" s="20" t="s">
        <v>530</v>
      </c>
      <c r="K266" s="39">
        <v>46017</v>
      </c>
      <c r="N266" s="20" t="s">
        <v>1272</v>
      </c>
      <c r="O266" s="20" t="s">
        <v>1273</v>
      </c>
    </row>
    <row r="267" s="25" customFormat="1" spans="1:15">
      <c r="A267" s="69">
        <v>266</v>
      </c>
      <c r="B267" s="22"/>
      <c r="C267" s="22" t="s">
        <v>1274</v>
      </c>
      <c r="D267" s="80" t="s">
        <v>1275</v>
      </c>
      <c r="E267" s="22" t="s">
        <v>1276</v>
      </c>
      <c r="F267" s="23">
        <v>34</v>
      </c>
      <c r="G267" s="42" t="s">
        <v>41</v>
      </c>
      <c r="H267" s="22"/>
      <c r="I267" s="69"/>
      <c r="J267" s="69"/>
      <c r="K267" s="39">
        <v>46059</v>
      </c>
      <c r="L267" s="22" t="s">
        <v>1277</v>
      </c>
      <c r="M267" s="24"/>
      <c r="N267" s="22" t="s">
        <v>1278</v>
      </c>
      <c r="O267" s="24" t="s">
        <v>1279</v>
      </c>
    </row>
    <row r="268" s="69" customFormat="1" spans="1:15">
      <c r="A268" s="69">
        <v>267</v>
      </c>
      <c r="B268" s="92"/>
      <c r="C268" s="25" t="s">
        <v>1280</v>
      </c>
      <c r="D268" s="80" t="s">
        <v>1281</v>
      </c>
      <c r="E268" s="25" t="s">
        <v>1282</v>
      </c>
      <c r="F268" s="23">
        <v>29.8</v>
      </c>
      <c r="G268" s="23" t="s">
        <v>41</v>
      </c>
      <c r="H268" s="44"/>
      <c r="I268" s="44"/>
      <c r="J268" s="44"/>
      <c r="K268" s="39">
        <v>45867</v>
      </c>
      <c r="L268" s="25"/>
      <c r="M268" s="24"/>
      <c r="N268" s="25" t="s">
        <v>1283</v>
      </c>
      <c r="O268" s="24" t="s">
        <v>1284</v>
      </c>
    </row>
    <row r="269" s="25" customFormat="1" spans="1:15">
      <c r="A269" s="69">
        <v>268</v>
      </c>
      <c r="B269" s="22"/>
      <c r="C269" s="22" t="s">
        <v>1285</v>
      </c>
      <c r="D269" s="80" t="s">
        <v>1286</v>
      </c>
      <c r="E269" s="22" t="s">
        <v>1287</v>
      </c>
      <c r="F269" s="23">
        <v>35</v>
      </c>
      <c r="G269" s="22"/>
      <c r="H269" s="22"/>
      <c r="I269" s="69"/>
      <c r="J269" s="69"/>
      <c r="K269" s="39">
        <v>46064</v>
      </c>
      <c r="L269" s="22" t="s">
        <v>441</v>
      </c>
      <c r="M269" s="24"/>
      <c r="N269" s="22" t="s">
        <v>1288</v>
      </c>
      <c r="O269" s="24" t="s">
        <v>1289</v>
      </c>
    </row>
    <row r="270" s="20" customFormat="1" spans="1:15">
      <c r="A270" s="69">
        <v>269</v>
      </c>
      <c r="B270" s="20" t="s">
        <v>1290</v>
      </c>
      <c r="C270" s="20" t="s">
        <v>1291</v>
      </c>
      <c r="D270" s="32" t="s">
        <v>1290</v>
      </c>
      <c r="E270" s="20" t="s">
        <v>1292</v>
      </c>
      <c r="F270" s="23">
        <v>39.8</v>
      </c>
      <c r="G270" s="20"/>
      <c r="H270" s="20"/>
      <c r="I270" s="20"/>
      <c r="J270" s="20"/>
      <c r="K270" s="39">
        <v>46002</v>
      </c>
      <c r="L270" s="20"/>
      <c r="M270" s="20"/>
      <c r="N270" s="20" t="s">
        <v>1293</v>
      </c>
      <c r="O270" s="20" t="s">
        <v>1294</v>
      </c>
    </row>
    <row r="271" s="69" customFormat="1" spans="1:15">
      <c r="A271" s="69">
        <v>270</v>
      </c>
      <c r="B271" s="69"/>
      <c r="C271" s="22" t="s">
        <v>1295</v>
      </c>
      <c r="D271" s="80" t="s">
        <v>1296</v>
      </c>
      <c r="E271" s="22" t="s">
        <v>1297</v>
      </c>
      <c r="F271" s="23">
        <v>29</v>
      </c>
      <c r="G271" s="42" t="s">
        <v>41</v>
      </c>
      <c r="H271" s="69"/>
      <c r="I271" s="69"/>
      <c r="J271" s="69"/>
      <c r="K271" s="39">
        <v>45859</v>
      </c>
      <c r="L271" s="69" t="s">
        <v>1277</v>
      </c>
      <c r="M271" s="24"/>
      <c r="N271" s="22" t="s">
        <v>1298</v>
      </c>
      <c r="O271" s="24" t="s">
        <v>1299</v>
      </c>
    </row>
    <row r="272" s="69" customFormat="1" spans="1:15">
      <c r="A272" s="69">
        <v>271</v>
      </c>
      <c r="B272" s="69"/>
      <c r="C272" s="22" t="s">
        <v>1300</v>
      </c>
      <c r="D272" s="57" t="s">
        <v>1301</v>
      </c>
      <c r="E272" s="22" t="s">
        <v>1302</v>
      </c>
      <c r="F272" s="23">
        <v>39.8</v>
      </c>
      <c r="G272" s="42" t="s">
        <v>41</v>
      </c>
      <c r="H272" s="69"/>
      <c r="I272" s="69"/>
      <c r="J272" s="69"/>
      <c r="K272" s="39">
        <v>46053</v>
      </c>
      <c r="L272" s="22"/>
      <c r="M272" s="24"/>
      <c r="N272" s="22" t="s">
        <v>1303</v>
      </c>
      <c r="O272" s="24" t="s">
        <v>1304</v>
      </c>
    </row>
    <row r="273" s="23" customFormat="1" spans="1:15">
      <c r="A273" s="69">
        <v>272</v>
      </c>
      <c r="B273" s="40"/>
      <c r="C273" s="23" t="s">
        <v>1305</v>
      </c>
      <c r="D273" s="40" t="s">
        <v>1306</v>
      </c>
      <c r="E273" s="23" t="s">
        <v>1307</v>
      </c>
      <c r="F273" s="23">
        <v>45</v>
      </c>
      <c r="G273" s="23" t="s">
        <v>62</v>
      </c>
      <c r="K273" s="39">
        <v>45324</v>
      </c>
      <c r="N273" s="23" t="s">
        <v>1308</v>
      </c>
      <c r="O273" s="43" t="s">
        <v>1309</v>
      </c>
    </row>
    <row r="274" s="23" customFormat="1" spans="1:15">
      <c r="A274" s="69">
        <v>273</v>
      </c>
      <c r="B274" s="23" t="s">
        <v>1310</v>
      </c>
      <c r="C274" s="23" t="s">
        <v>1311</v>
      </c>
      <c r="D274" s="23" t="s">
        <v>1310</v>
      </c>
      <c r="E274" s="23" t="s">
        <v>1312</v>
      </c>
      <c r="F274" s="23">
        <v>55</v>
      </c>
      <c r="G274" s="23" t="s">
        <v>1313</v>
      </c>
      <c r="H274" s="23"/>
      <c r="I274" s="23"/>
      <c r="J274" s="23"/>
      <c r="K274" s="39">
        <v>46064</v>
      </c>
      <c r="L274" s="23"/>
      <c r="M274" s="23"/>
      <c r="N274" s="23" t="s">
        <v>1314</v>
      </c>
      <c r="O274" s="23" t="s">
        <v>1315</v>
      </c>
    </row>
    <row r="275" s="69" customFormat="1" spans="1:15">
      <c r="A275" s="69">
        <v>274</v>
      </c>
      <c r="B275" s="69"/>
      <c r="C275" s="22" t="s">
        <v>1316</v>
      </c>
      <c r="D275" s="57" t="s">
        <v>1317</v>
      </c>
      <c r="E275" s="22" t="s">
        <v>1318</v>
      </c>
      <c r="F275" s="23">
        <v>35</v>
      </c>
      <c r="G275" s="42" t="s">
        <v>41</v>
      </c>
      <c r="H275" s="69"/>
      <c r="I275" s="69"/>
      <c r="J275" s="69"/>
      <c r="K275" s="39">
        <v>46058</v>
      </c>
      <c r="L275" s="22" t="s">
        <v>441</v>
      </c>
      <c r="M275" s="24"/>
      <c r="N275" s="22" t="s">
        <v>1319</v>
      </c>
      <c r="O275" s="24" t="s">
        <v>1320</v>
      </c>
    </row>
    <row r="276" s="69" customFormat="1" spans="1:15">
      <c r="A276" s="69">
        <v>275</v>
      </c>
      <c r="B276" s="22"/>
      <c r="C276" s="22" t="s">
        <v>1321</v>
      </c>
      <c r="D276" s="57" t="s">
        <v>1322</v>
      </c>
      <c r="E276" s="22" t="s">
        <v>1323</v>
      </c>
      <c r="F276" s="23">
        <v>20</v>
      </c>
      <c r="G276" s="22"/>
      <c r="H276" s="22"/>
      <c r="I276" s="69"/>
      <c r="J276" s="69"/>
      <c r="K276" s="39">
        <v>45180</v>
      </c>
      <c r="L276" s="22"/>
      <c r="M276" s="24"/>
      <c r="N276" s="22" t="s">
        <v>1324</v>
      </c>
      <c r="O276" s="24" t="s">
        <v>1325</v>
      </c>
    </row>
    <row r="277" s="69" customFormat="1" spans="1:15">
      <c r="A277" s="69">
        <v>276</v>
      </c>
      <c r="B277" s="69"/>
      <c r="C277" s="22" t="s">
        <v>1326</v>
      </c>
      <c r="D277" s="57" t="s">
        <v>1327</v>
      </c>
      <c r="E277" s="22" t="s">
        <v>1328</v>
      </c>
      <c r="F277" s="23">
        <v>36</v>
      </c>
      <c r="G277" s="42" t="s">
        <v>41</v>
      </c>
      <c r="H277" s="69"/>
      <c r="I277" s="69"/>
      <c r="J277" s="69"/>
      <c r="K277" s="39">
        <v>45874</v>
      </c>
      <c r="L277" s="93"/>
      <c r="M277" s="24"/>
      <c r="N277" s="22" t="s">
        <v>1329</v>
      </c>
      <c r="O277" s="24" t="s">
        <v>1330</v>
      </c>
    </row>
    <row r="278" s="69" customFormat="1" spans="1:15">
      <c r="A278" s="69">
        <v>277</v>
      </c>
      <c r="B278" s="69"/>
      <c r="C278" s="22" t="s">
        <v>1326</v>
      </c>
      <c r="D278" s="57" t="s">
        <v>1331</v>
      </c>
      <c r="E278" s="22" t="s">
        <v>1332</v>
      </c>
      <c r="F278" s="23">
        <v>39.8</v>
      </c>
      <c r="G278" s="42" t="s">
        <v>41</v>
      </c>
      <c r="H278" s="69" t="s">
        <v>352</v>
      </c>
      <c r="I278" s="69"/>
      <c r="J278" s="69"/>
      <c r="K278" s="39">
        <v>45531</v>
      </c>
      <c r="L278" s="22" t="s">
        <v>661</v>
      </c>
      <c r="M278" s="24"/>
      <c r="N278" s="22" t="s">
        <v>1333</v>
      </c>
      <c r="O278" s="24" t="s">
        <v>1334</v>
      </c>
    </row>
    <row r="279" s="21" customFormat="1" spans="1:15">
      <c r="A279" s="69">
        <v>278</v>
      </c>
      <c r="B279" s="34" t="s">
        <v>1335</v>
      </c>
      <c r="C279" s="21" t="s">
        <v>1336</v>
      </c>
      <c r="D279" s="34" t="s">
        <v>1335</v>
      </c>
      <c r="E279" s="21" t="s">
        <v>1337</v>
      </c>
      <c r="F279" s="23">
        <v>55</v>
      </c>
      <c r="G279" s="21" t="s">
        <v>1338</v>
      </c>
      <c r="K279" s="39">
        <v>45986</v>
      </c>
      <c r="N279" s="21" t="s">
        <v>1339</v>
      </c>
      <c r="O279" s="21" t="s">
        <v>1340</v>
      </c>
    </row>
    <row r="280" s="69" customFormat="1" spans="1:15">
      <c r="A280" s="69">
        <v>279</v>
      </c>
      <c r="B280" s="69"/>
      <c r="C280" s="22" t="s">
        <v>1341</v>
      </c>
      <c r="D280" s="57" t="s">
        <v>1342</v>
      </c>
      <c r="E280" s="22" t="s">
        <v>1343</v>
      </c>
      <c r="F280" s="23">
        <v>31</v>
      </c>
      <c r="G280" s="42" t="s">
        <v>1344</v>
      </c>
      <c r="H280" s="69"/>
      <c r="I280" s="69"/>
      <c r="J280" s="69"/>
      <c r="K280" s="39">
        <v>45084</v>
      </c>
      <c r="L280" s="22"/>
      <c r="M280" s="24"/>
      <c r="N280" s="22" t="s">
        <v>1345</v>
      </c>
      <c r="O280" s="24" t="s">
        <v>1346</v>
      </c>
    </row>
    <row r="281" s="69" customFormat="1" spans="1:15">
      <c r="A281" s="69">
        <v>280</v>
      </c>
      <c r="B281" s="69"/>
      <c r="C281" s="22" t="s">
        <v>1347</v>
      </c>
      <c r="D281" s="80" t="s">
        <v>1348</v>
      </c>
      <c r="E281" s="22" t="s">
        <v>1212</v>
      </c>
      <c r="F281" s="23">
        <v>49.8</v>
      </c>
      <c r="G281" s="42" t="s">
        <v>41</v>
      </c>
      <c r="H281" s="69" t="s">
        <v>352</v>
      </c>
      <c r="I281" s="69"/>
      <c r="J281" s="69"/>
      <c r="K281" s="39">
        <v>46051</v>
      </c>
      <c r="L281" s="22" t="s">
        <v>661</v>
      </c>
      <c r="M281" s="24"/>
      <c r="N281" s="22" t="s">
        <v>1349</v>
      </c>
      <c r="O281" s="24" t="s">
        <v>1350</v>
      </c>
    </row>
    <row r="282" s="21" customFormat="1" spans="1:15">
      <c r="A282" s="69">
        <v>281</v>
      </c>
      <c r="B282" s="34" t="s">
        <v>1351</v>
      </c>
      <c r="C282" s="21" t="s">
        <v>1352</v>
      </c>
      <c r="D282" s="34" t="s">
        <v>1351</v>
      </c>
      <c r="E282" s="21" t="s">
        <v>1353</v>
      </c>
      <c r="F282" s="23">
        <v>39.8</v>
      </c>
      <c r="G282" s="21" t="s">
        <v>1261</v>
      </c>
      <c r="K282" s="39">
        <v>45985</v>
      </c>
      <c r="L282" s="21"/>
      <c r="M282" s="21"/>
      <c r="N282" s="21" t="s">
        <v>1354</v>
      </c>
      <c r="O282" s="21" t="s">
        <v>1355</v>
      </c>
    </row>
    <row r="283" s="23" customFormat="1" spans="1:15">
      <c r="A283" s="69">
        <v>282</v>
      </c>
      <c r="B283" s="23" t="s">
        <v>1356</v>
      </c>
      <c r="C283" s="23" t="s">
        <v>1357</v>
      </c>
      <c r="D283" s="23" t="s">
        <v>1356</v>
      </c>
      <c r="E283" s="23" t="s">
        <v>1358</v>
      </c>
      <c r="F283" s="23">
        <v>49</v>
      </c>
      <c r="G283" s="23" t="s">
        <v>1359</v>
      </c>
      <c r="H283" s="23"/>
      <c r="I283" s="23"/>
      <c r="J283" s="41" t="s">
        <v>22</v>
      </c>
      <c r="K283" s="39">
        <v>46053</v>
      </c>
      <c r="L283" s="51" t="s">
        <v>23</v>
      </c>
      <c r="M283" s="23"/>
      <c r="N283" s="23" t="s">
        <v>1360</v>
      </c>
      <c r="O283" s="23" t="s">
        <v>1361</v>
      </c>
    </row>
    <row r="284" s="69" customFormat="1" spans="1:15">
      <c r="A284" s="69">
        <v>283</v>
      </c>
      <c r="B284" s="69"/>
      <c r="C284" s="22" t="s">
        <v>1362</v>
      </c>
      <c r="D284" s="57" t="s">
        <v>1363</v>
      </c>
      <c r="E284" s="22" t="s">
        <v>1364</v>
      </c>
      <c r="F284" s="23">
        <v>45</v>
      </c>
      <c r="G284" s="42" t="s">
        <v>41</v>
      </c>
      <c r="H284" s="22" t="s">
        <v>352</v>
      </c>
      <c r="I284" s="69"/>
      <c r="J284" s="69"/>
      <c r="K284" s="39">
        <v>45953</v>
      </c>
      <c r="L284" s="22" t="s">
        <v>661</v>
      </c>
      <c r="M284" s="24"/>
      <c r="N284" s="22" t="s">
        <v>1365</v>
      </c>
      <c r="O284" s="24" t="s">
        <v>1366</v>
      </c>
    </row>
    <row r="285" s="69" customFormat="1" spans="1:15">
      <c r="A285" s="69">
        <v>284</v>
      </c>
      <c r="B285" s="22"/>
      <c r="C285" s="22" t="s">
        <v>1367</v>
      </c>
      <c r="D285" s="80" t="s">
        <v>1368</v>
      </c>
      <c r="E285" s="22" t="s">
        <v>1369</v>
      </c>
      <c r="F285" s="23">
        <v>45</v>
      </c>
      <c r="G285" s="60" t="s">
        <v>41</v>
      </c>
      <c r="H285" s="69"/>
      <c r="I285" s="69"/>
      <c r="J285" s="69"/>
      <c r="K285" s="39">
        <v>45765</v>
      </c>
      <c r="L285" s="69"/>
      <c r="M285" s="24" t="s">
        <v>1370</v>
      </c>
      <c r="N285" s="69" t="s">
        <v>1371</v>
      </c>
      <c r="O285" s="24" t="s">
        <v>1372</v>
      </c>
    </row>
    <row r="286" s="23" customFormat="1" spans="1:15">
      <c r="A286" s="69">
        <v>285</v>
      </c>
      <c r="B286" s="23"/>
      <c r="C286" s="23" t="s">
        <v>1373</v>
      </c>
      <c r="D286" s="40" t="s">
        <v>1374</v>
      </c>
      <c r="E286" s="41" t="s">
        <v>1375</v>
      </c>
      <c r="F286" s="23">
        <v>45</v>
      </c>
      <c r="G286" s="23" t="s">
        <v>1376</v>
      </c>
      <c r="J286" s="23" t="s">
        <v>22</v>
      </c>
      <c r="K286" s="39">
        <v>45885</v>
      </c>
      <c r="L286" s="51" t="s">
        <v>23</v>
      </c>
      <c r="M286" s="41"/>
      <c r="N286" s="23" t="s">
        <v>1377</v>
      </c>
      <c r="O286" s="23" t="s">
        <v>1378</v>
      </c>
    </row>
    <row r="287" s="69" customFormat="1" spans="1:15">
      <c r="A287" s="69">
        <v>286</v>
      </c>
      <c r="B287" s="22"/>
      <c r="C287" s="22" t="s">
        <v>1379</v>
      </c>
      <c r="D287" s="57" t="s">
        <v>1380</v>
      </c>
      <c r="E287" s="22" t="s">
        <v>1381</v>
      </c>
      <c r="F287" s="23">
        <v>29.8</v>
      </c>
      <c r="G287" s="22"/>
      <c r="H287" s="22"/>
      <c r="I287" s="69"/>
      <c r="J287" s="69"/>
      <c r="K287" s="39">
        <v>45482</v>
      </c>
      <c r="L287" s="22"/>
      <c r="M287" s="24"/>
      <c r="N287" s="22" t="s">
        <v>1382</v>
      </c>
      <c r="O287" s="24" t="s">
        <v>1383</v>
      </c>
    </row>
    <row r="288" s="70" customFormat="1" spans="1:15">
      <c r="A288" s="69">
        <v>287</v>
      </c>
      <c r="B288" s="42"/>
      <c r="C288" s="42" t="s">
        <v>1384</v>
      </c>
      <c r="D288" s="80" t="s">
        <v>1385</v>
      </c>
      <c r="E288" s="42" t="s">
        <v>1386</v>
      </c>
      <c r="F288" s="23">
        <v>39</v>
      </c>
      <c r="G288" s="42"/>
      <c r="H288" s="42"/>
      <c r="I288" s="60"/>
      <c r="J288" s="60"/>
      <c r="K288" s="39">
        <v>44959</v>
      </c>
      <c r="L288" s="42"/>
      <c r="M288" s="24"/>
      <c r="N288" s="81" t="s">
        <v>1387</v>
      </c>
      <c r="O288" s="24" t="s">
        <v>1388</v>
      </c>
    </row>
    <row r="289" s="69" customFormat="1" spans="1:15">
      <c r="A289" s="69">
        <v>288</v>
      </c>
      <c r="B289" s="22"/>
      <c r="C289" s="22" t="s">
        <v>1389</v>
      </c>
      <c r="D289" s="80" t="s">
        <v>1390</v>
      </c>
      <c r="E289" s="22" t="s">
        <v>1391</v>
      </c>
      <c r="F289" s="23">
        <v>29.8</v>
      </c>
      <c r="G289" s="42" t="s">
        <v>41</v>
      </c>
      <c r="H289" s="22"/>
      <c r="I289" s="69"/>
      <c r="J289" s="69"/>
      <c r="K289" s="39">
        <v>45805</v>
      </c>
      <c r="L289" s="22"/>
      <c r="M289" s="24"/>
      <c r="N289" s="22" t="s">
        <v>1392</v>
      </c>
      <c r="O289" s="24" t="s">
        <v>1393</v>
      </c>
    </row>
    <row r="290" s="25" customFormat="1" spans="1:15">
      <c r="A290" s="69">
        <v>289</v>
      </c>
      <c r="B290" s="22"/>
      <c r="C290" s="22" t="s">
        <v>1394</v>
      </c>
      <c r="D290" s="57" t="s">
        <v>1395</v>
      </c>
      <c r="E290" s="22" t="s">
        <v>1396</v>
      </c>
      <c r="F290" s="23">
        <v>35</v>
      </c>
      <c r="G290" s="42" t="s">
        <v>41</v>
      </c>
      <c r="H290" s="22"/>
      <c r="I290" s="69"/>
      <c r="J290" s="69"/>
      <c r="K290" s="39">
        <v>45895</v>
      </c>
      <c r="L290" s="22"/>
      <c r="M290" s="24"/>
      <c r="N290" s="22" t="s">
        <v>1397</v>
      </c>
      <c r="O290" s="24" t="s">
        <v>1398</v>
      </c>
    </row>
    <row r="291" s="69" customFormat="1" spans="1:15">
      <c r="A291" s="69">
        <v>290</v>
      </c>
      <c r="B291" s="69"/>
      <c r="C291" s="22" t="s">
        <v>1399</v>
      </c>
      <c r="D291" s="57" t="s">
        <v>1400</v>
      </c>
      <c r="E291" s="22" t="s">
        <v>1401</v>
      </c>
      <c r="F291" s="23">
        <v>19.8</v>
      </c>
      <c r="G291" s="42" t="s">
        <v>41</v>
      </c>
      <c r="H291" s="69"/>
      <c r="I291" s="69"/>
      <c r="J291" s="69"/>
      <c r="K291" s="39">
        <v>45866</v>
      </c>
      <c r="L291" s="69" t="s">
        <v>441</v>
      </c>
      <c r="M291" s="24"/>
      <c r="N291" s="22" t="s">
        <v>1402</v>
      </c>
      <c r="O291" s="24" t="s">
        <v>1403</v>
      </c>
    </row>
    <row r="292" s="69" customFormat="1" spans="1:15">
      <c r="A292" s="69">
        <v>291</v>
      </c>
      <c r="B292" s="69"/>
      <c r="C292" s="22" t="s">
        <v>1394</v>
      </c>
      <c r="D292" s="57" t="s">
        <v>1404</v>
      </c>
      <c r="E292" s="22" t="s">
        <v>1405</v>
      </c>
      <c r="F292" s="23">
        <v>29</v>
      </c>
      <c r="G292" s="42" t="s">
        <v>41</v>
      </c>
      <c r="H292" s="69"/>
      <c r="I292" s="69"/>
      <c r="J292" s="69"/>
      <c r="K292" s="39">
        <v>45700</v>
      </c>
      <c r="L292" s="22"/>
      <c r="M292" s="24"/>
      <c r="N292" s="22" t="s">
        <v>1406</v>
      </c>
      <c r="O292" s="24" t="s">
        <v>1407</v>
      </c>
    </row>
    <row r="293" s="69" customFormat="1" spans="1:15">
      <c r="A293" s="69">
        <v>292</v>
      </c>
      <c r="B293" s="92"/>
      <c r="C293" s="41" t="s">
        <v>1408</v>
      </c>
      <c r="D293" s="49" t="s">
        <v>1409</v>
      </c>
      <c r="E293" s="41" t="s">
        <v>1410</v>
      </c>
      <c r="F293" s="23">
        <v>59.8</v>
      </c>
      <c r="G293" s="41" t="s">
        <v>41</v>
      </c>
      <c r="H293" s="44"/>
      <c r="I293" s="44"/>
      <c r="J293" s="44"/>
      <c r="K293" s="39">
        <v>45679</v>
      </c>
      <c r="L293" s="44"/>
      <c r="M293" s="24"/>
      <c r="N293" s="25" t="s">
        <v>1411</v>
      </c>
      <c r="O293" s="24" t="s">
        <v>1412</v>
      </c>
    </row>
    <row r="294" s="69" customFormat="1" spans="1:15">
      <c r="A294" s="69">
        <v>293</v>
      </c>
      <c r="B294" s="69"/>
      <c r="C294" s="22" t="s">
        <v>1413</v>
      </c>
      <c r="D294" s="57" t="s">
        <v>1414</v>
      </c>
      <c r="E294" s="22" t="s">
        <v>1401</v>
      </c>
      <c r="F294" s="23">
        <v>25</v>
      </c>
      <c r="G294" s="42" t="s">
        <v>41</v>
      </c>
      <c r="H294" s="22"/>
      <c r="I294" s="69"/>
      <c r="J294" s="69"/>
      <c r="K294" s="39">
        <v>46063</v>
      </c>
      <c r="L294" s="22"/>
      <c r="M294" s="24"/>
      <c r="N294" s="22" t="s">
        <v>1415</v>
      </c>
      <c r="O294" s="24" t="s">
        <v>1416</v>
      </c>
    </row>
    <row r="295" s="69" customFormat="1" spans="1:15">
      <c r="A295" s="69">
        <v>294</v>
      </c>
      <c r="B295" s="22"/>
      <c r="C295" s="22" t="s">
        <v>1417</v>
      </c>
      <c r="D295" s="57" t="s">
        <v>1418</v>
      </c>
      <c r="E295" s="22" t="s">
        <v>1419</v>
      </c>
      <c r="F295" s="23">
        <v>58</v>
      </c>
      <c r="G295" s="42" t="s">
        <v>41</v>
      </c>
      <c r="H295" s="22"/>
      <c r="I295" s="69"/>
      <c r="J295" s="69"/>
      <c r="K295" s="39">
        <v>45526</v>
      </c>
      <c r="L295" s="22" t="s">
        <v>573</v>
      </c>
      <c r="M295" s="24"/>
      <c r="N295" s="22" t="s">
        <v>1420</v>
      </c>
      <c r="O295" s="24" t="s">
        <v>1421</v>
      </c>
    </row>
    <row r="296" s="69" customFormat="1" spans="1:15">
      <c r="A296" s="69">
        <v>295</v>
      </c>
      <c r="B296" s="69"/>
      <c r="C296" s="22" t="s">
        <v>1422</v>
      </c>
      <c r="D296" s="57" t="s">
        <v>1423</v>
      </c>
      <c r="E296" s="22" t="s">
        <v>1424</v>
      </c>
      <c r="F296" s="23">
        <v>49.8</v>
      </c>
      <c r="G296" s="42" t="s">
        <v>41</v>
      </c>
      <c r="H296" s="69"/>
      <c r="I296" s="69"/>
      <c r="J296" s="69"/>
      <c r="K296" s="39">
        <v>44936</v>
      </c>
      <c r="L296" s="22"/>
      <c r="M296" s="24"/>
      <c r="N296" s="22" t="s">
        <v>1425</v>
      </c>
      <c r="O296" s="24" t="s">
        <v>1426</v>
      </c>
    </row>
    <row r="297" s="69" customFormat="1" spans="1:15">
      <c r="A297" s="69">
        <v>296</v>
      </c>
      <c r="B297" s="22"/>
      <c r="C297" s="22" t="s">
        <v>1427</v>
      </c>
      <c r="D297" s="57" t="s">
        <v>1428</v>
      </c>
      <c r="E297" s="22" t="s">
        <v>1429</v>
      </c>
      <c r="F297" s="23">
        <v>46</v>
      </c>
      <c r="G297" s="42" t="s">
        <v>41</v>
      </c>
      <c r="H297" s="22"/>
      <c r="I297" s="69"/>
      <c r="J297" s="69"/>
      <c r="K297" s="39">
        <v>45875</v>
      </c>
      <c r="L297" s="22"/>
      <c r="M297" s="24"/>
      <c r="N297" s="22" t="s">
        <v>1430</v>
      </c>
      <c r="O297" s="24" t="s">
        <v>1431</v>
      </c>
    </row>
    <row r="298" s="23" customFormat="1" spans="1:15">
      <c r="A298" s="69">
        <v>297</v>
      </c>
      <c r="C298" s="23" t="s">
        <v>1432</v>
      </c>
      <c r="D298" s="40" t="s">
        <v>1433</v>
      </c>
      <c r="E298" s="23" t="s">
        <v>1434</v>
      </c>
      <c r="F298" s="23">
        <v>35</v>
      </c>
      <c r="G298" s="23" t="s">
        <v>1435</v>
      </c>
      <c r="J298" s="24"/>
      <c r="K298" s="39">
        <v>45523</v>
      </c>
      <c r="L298" s="43" t="s">
        <v>63</v>
      </c>
      <c r="M298" s="24"/>
      <c r="N298" s="23" t="s">
        <v>1436</v>
      </c>
      <c r="O298" s="24" t="s">
        <v>1437</v>
      </c>
    </row>
    <row r="299" s="69" customFormat="1" spans="1:15">
      <c r="A299" s="69">
        <v>298</v>
      </c>
      <c r="B299" s="69"/>
      <c r="C299" s="22" t="s">
        <v>1432</v>
      </c>
      <c r="D299" s="80" t="s">
        <v>1438</v>
      </c>
      <c r="E299" s="22" t="s">
        <v>1439</v>
      </c>
      <c r="F299" s="23">
        <v>44</v>
      </c>
      <c r="G299" s="42" t="s">
        <v>41</v>
      </c>
      <c r="H299" s="22"/>
      <c r="I299" s="69"/>
      <c r="J299" s="69"/>
      <c r="K299" s="39">
        <v>44960</v>
      </c>
      <c r="L299" s="22"/>
      <c r="M299" s="24"/>
      <c r="N299" s="22" t="s">
        <v>1440</v>
      </c>
      <c r="O299" s="24" t="s">
        <v>1441</v>
      </c>
    </row>
    <row r="300" s="23" customFormat="1" spans="1:15">
      <c r="A300" s="69">
        <v>299</v>
      </c>
      <c r="C300" s="41" t="s">
        <v>1442</v>
      </c>
      <c r="D300" s="40" t="s">
        <v>1443</v>
      </c>
      <c r="E300" s="43" t="s">
        <v>1444</v>
      </c>
      <c r="F300" s="23">
        <v>49</v>
      </c>
      <c r="G300" s="23" t="s">
        <v>41</v>
      </c>
      <c r="J300" s="24"/>
      <c r="K300" s="39">
        <v>46055</v>
      </c>
      <c r="N300" s="23" t="s">
        <v>1445</v>
      </c>
      <c r="O300" s="23" t="s">
        <v>1446</v>
      </c>
    </row>
    <row r="301" s="70" customFormat="1" spans="1:15">
      <c r="A301" s="69">
        <v>300</v>
      </c>
      <c r="B301" s="22"/>
      <c r="C301" s="22" t="s">
        <v>1447</v>
      </c>
      <c r="D301" s="57" t="s">
        <v>1448</v>
      </c>
      <c r="E301" s="22" t="s">
        <v>1449</v>
      </c>
      <c r="F301" s="23">
        <v>29</v>
      </c>
      <c r="G301" s="22"/>
      <c r="H301" s="22" t="s">
        <v>352</v>
      </c>
      <c r="I301" s="69"/>
      <c r="J301" s="69"/>
      <c r="K301" s="39">
        <v>45869</v>
      </c>
      <c r="L301" s="22" t="s">
        <v>661</v>
      </c>
      <c r="M301" s="24"/>
      <c r="N301" s="22" t="s">
        <v>1450</v>
      </c>
      <c r="O301" s="24" t="s">
        <v>1451</v>
      </c>
    </row>
    <row r="302" s="23" customFormat="1" spans="1:15">
      <c r="A302" s="69">
        <v>301</v>
      </c>
      <c r="B302" s="40"/>
      <c r="C302" s="41" t="s">
        <v>1452</v>
      </c>
      <c r="D302" s="40" t="s">
        <v>1453</v>
      </c>
      <c r="E302" s="23" t="s">
        <v>1454</v>
      </c>
      <c r="F302" s="23">
        <v>49</v>
      </c>
      <c r="G302" s="23" t="s">
        <v>62</v>
      </c>
      <c r="H302" s="22" t="s">
        <v>352</v>
      </c>
      <c r="J302" s="41" t="s">
        <v>22</v>
      </c>
      <c r="K302" s="39">
        <v>45918</v>
      </c>
      <c r="L302" s="51" t="s">
        <v>23</v>
      </c>
      <c r="N302" s="23" t="s">
        <v>1455</v>
      </c>
      <c r="O302" s="43" t="s">
        <v>1456</v>
      </c>
    </row>
    <row r="303" s="70" customFormat="1" spans="1:15">
      <c r="A303" s="69">
        <v>302</v>
      </c>
      <c r="B303" s="22"/>
      <c r="C303" s="22" t="s">
        <v>1457</v>
      </c>
      <c r="D303" s="57" t="s">
        <v>1458</v>
      </c>
      <c r="E303" s="22" t="s">
        <v>1459</v>
      </c>
      <c r="F303" s="23">
        <v>45</v>
      </c>
      <c r="G303" s="42" t="s">
        <v>41</v>
      </c>
      <c r="H303" s="22"/>
      <c r="I303" s="69"/>
      <c r="J303" s="69"/>
      <c r="K303" s="39">
        <v>45308</v>
      </c>
      <c r="L303" s="22" t="s">
        <v>1460</v>
      </c>
      <c r="M303" s="24"/>
      <c r="N303" s="22" t="s">
        <v>1461</v>
      </c>
      <c r="O303" s="24" t="s">
        <v>1462</v>
      </c>
    </row>
    <row r="304" s="24" customFormat="1" spans="1:15">
      <c r="A304" s="69">
        <v>303</v>
      </c>
      <c r="C304" s="24" t="s">
        <v>1463</v>
      </c>
      <c r="D304" s="82" t="s">
        <v>1464</v>
      </c>
      <c r="E304" s="24" t="s">
        <v>1465</v>
      </c>
      <c r="F304" s="23">
        <v>39.8</v>
      </c>
      <c r="G304" s="24" t="s">
        <v>1466</v>
      </c>
      <c r="H304" s="83" t="s">
        <v>352</v>
      </c>
      <c r="I304" s="83"/>
      <c r="J304" s="83"/>
      <c r="K304" s="39">
        <v>45801</v>
      </c>
      <c r="L304" s="24" t="s">
        <v>1245</v>
      </c>
      <c r="N304" s="24" t="s">
        <v>1467</v>
      </c>
      <c r="O304" s="24" t="s">
        <v>1468</v>
      </c>
    </row>
    <row r="305" s="23" customFormat="1" spans="1:15">
      <c r="A305" s="69">
        <v>304</v>
      </c>
      <c r="B305" s="23" t="s">
        <v>1469</v>
      </c>
      <c r="C305" s="23" t="s">
        <v>1470</v>
      </c>
      <c r="D305" s="40" t="s">
        <v>1469</v>
      </c>
      <c r="E305" s="23" t="s">
        <v>1471</v>
      </c>
      <c r="F305" s="23">
        <v>49.8</v>
      </c>
      <c r="G305" s="41" t="s">
        <v>1472</v>
      </c>
      <c r="J305" s="41"/>
      <c r="K305" s="39">
        <v>46043</v>
      </c>
      <c r="L305" s="41" t="s">
        <v>1473</v>
      </c>
      <c r="N305" s="23" t="s">
        <v>1474</v>
      </c>
      <c r="O305" s="23" t="s">
        <v>1475</v>
      </c>
    </row>
    <row r="306" s="23" customFormat="1" spans="1:15">
      <c r="A306" s="69">
        <v>305</v>
      </c>
      <c r="B306" s="40"/>
      <c r="C306" s="23" t="s">
        <v>1476</v>
      </c>
      <c r="D306" s="40" t="s">
        <v>1477</v>
      </c>
      <c r="E306" s="23" t="s">
        <v>1478</v>
      </c>
      <c r="F306" s="23">
        <v>49.9</v>
      </c>
      <c r="G306" s="23" t="s">
        <v>1479</v>
      </c>
      <c r="J306" s="24" t="s">
        <v>22</v>
      </c>
      <c r="K306" s="39">
        <v>46010</v>
      </c>
      <c r="L306" s="51" t="s">
        <v>23</v>
      </c>
      <c r="M306" s="24"/>
      <c r="N306" s="23" t="s">
        <v>1480</v>
      </c>
      <c r="O306" s="24" t="s">
        <v>1481</v>
      </c>
    </row>
    <row r="307" s="25" customFormat="1" spans="1:15">
      <c r="A307" s="69">
        <v>306</v>
      </c>
      <c r="B307" s="22"/>
      <c r="C307" s="22" t="s">
        <v>1482</v>
      </c>
      <c r="D307" s="57" t="s">
        <v>1483</v>
      </c>
      <c r="E307" s="22" t="s">
        <v>1484</v>
      </c>
      <c r="F307" s="23">
        <v>39.8</v>
      </c>
      <c r="G307" s="42" t="s">
        <v>41</v>
      </c>
      <c r="H307" s="22" t="s">
        <v>352</v>
      </c>
      <c r="I307" s="69"/>
      <c r="J307" s="69"/>
      <c r="K307" s="39">
        <v>45477</v>
      </c>
      <c r="L307" s="22" t="s">
        <v>661</v>
      </c>
      <c r="M307" s="24"/>
      <c r="N307" s="22" t="s">
        <v>1485</v>
      </c>
      <c r="O307" s="24" t="s">
        <v>1486</v>
      </c>
    </row>
    <row r="308" s="69" customFormat="1" spans="1:15">
      <c r="A308" s="69">
        <v>307</v>
      </c>
      <c r="B308" s="69"/>
      <c r="C308" s="22" t="s">
        <v>1487</v>
      </c>
      <c r="D308" s="80" t="s">
        <v>1488</v>
      </c>
      <c r="E308" s="22" t="s">
        <v>1489</v>
      </c>
      <c r="F308" s="23">
        <v>29.8</v>
      </c>
      <c r="G308" s="42" t="s">
        <v>41</v>
      </c>
      <c r="H308" s="22"/>
      <c r="I308" s="69"/>
      <c r="J308" s="69"/>
      <c r="K308" s="39">
        <v>46034</v>
      </c>
      <c r="L308" s="22"/>
      <c r="M308" s="24"/>
      <c r="N308" s="22" t="s">
        <v>1490</v>
      </c>
      <c r="O308" s="24" t="s">
        <v>1491</v>
      </c>
    </row>
    <row r="309" s="69" customFormat="1" spans="1:15">
      <c r="A309" s="69">
        <v>308</v>
      </c>
      <c r="B309" s="69"/>
      <c r="C309" s="22" t="s">
        <v>1492</v>
      </c>
      <c r="D309" s="57" t="s">
        <v>1493</v>
      </c>
      <c r="E309" s="22" t="s">
        <v>1494</v>
      </c>
      <c r="F309" s="23">
        <v>45</v>
      </c>
      <c r="G309" s="25" t="s">
        <v>41</v>
      </c>
      <c r="H309" s="69"/>
      <c r="I309" s="69"/>
      <c r="J309" s="69"/>
      <c r="K309" s="39">
        <v>45326</v>
      </c>
      <c r="L309" s="69"/>
      <c r="M309" s="24"/>
      <c r="N309" s="57" t="s">
        <v>1495</v>
      </c>
      <c r="O309" s="24" t="s">
        <v>1496</v>
      </c>
    </row>
    <row r="310" s="69" customFormat="1" spans="1:15">
      <c r="A310" s="69">
        <v>309</v>
      </c>
      <c r="B310" s="22"/>
      <c r="C310" s="22" t="s">
        <v>1497</v>
      </c>
      <c r="D310" s="57" t="s">
        <v>1498</v>
      </c>
      <c r="E310" s="22" t="s">
        <v>1499</v>
      </c>
      <c r="F310" s="23">
        <v>25</v>
      </c>
      <c r="G310" s="22"/>
      <c r="H310" s="22"/>
      <c r="I310" s="69"/>
      <c r="J310" s="69"/>
      <c r="K310" s="39">
        <v>46044</v>
      </c>
      <c r="L310" s="22"/>
      <c r="M310" s="24"/>
      <c r="N310" s="22" t="s">
        <v>1500</v>
      </c>
      <c r="O310" s="24" t="s">
        <v>1501</v>
      </c>
    </row>
    <row r="311" s="69" customFormat="1" spans="1:15">
      <c r="A311" s="69">
        <v>310</v>
      </c>
      <c r="B311" s="22"/>
      <c r="C311" s="22" t="s">
        <v>1502</v>
      </c>
      <c r="D311" s="57" t="s">
        <v>1503</v>
      </c>
      <c r="E311" s="22" t="s">
        <v>1504</v>
      </c>
      <c r="F311" s="23">
        <v>29.8</v>
      </c>
      <c r="G311" s="42" t="s">
        <v>41</v>
      </c>
      <c r="H311" s="22"/>
      <c r="I311" s="69"/>
      <c r="J311" s="69"/>
      <c r="K311" s="39">
        <v>45666</v>
      </c>
      <c r="L311" s="22"/>
      <c r="M311" s="24"/>
      <c r="N311" s="22" t="s">
        <v>1505</v>
      </c>
      <c r="O311" s="24" t="s">
        <v>1506</v>
      </c>
    </row>
    <row r="312" s="24" customFormat="1" spans="1:15">
      <c r="A312" s="69">
        <v>311</v>
      </c>
      <c r="C312" s="24" t="s">
        <v>1507</v>
      </c>
      <c r="D312" s="82" t="s">
        <v>1508</v>
      </c>
      <c r="E312" s="24" t="s">
        <v>1509</v>
      </c>
      <c r="F312" s="23">
        <v>45</v>
      </c>
      <c r="K312" s="39">
        <v>45532</v>
      </c>
      <c r="L312" s="51"/>
      <c r="M312" s="24" t="s">
        <v>1510</v>
      </c>
      <c r="N312" s="24" t="s">
        <v>1511</v>
      </c>
      <c r="O312" s="24" t="s">
        <v>1512</v>
      </c>
    </row>
    <row r="313" s="24" customFormat="1" spans="1:15">
      <c r="A313" s="69">
        <v>312</v>
      </c>
      <c r="C313" s="24" t="s">
        <v>1513</v>
      </c>
      <c r="D313" s="82" t="s">
        <v>1514</v>
      </c>
      <c r="E313" s="24" t="s">
        <v>1515</v>
      </c>
      <c r="F313" s="23">
        <v>35</v>
      </c>
      <c r="G313" s="83" t="s">
        <v>530</v>
      </c>
      <c r="J313" s="24" t="s">
        <v>22</v>
      </c>
      <c r="K313" s="39">
        <v>46046</v>
      </c>
      <c r="L313" s="51" t="s">
        <v>23</v>
      </c>
      <c r="N313" s="83" t="s">
        <v>1516</v>
      </c>
      <c r="O313" s="24" t="s">
        <v>1517</v>
      </c>
    </row>
    <row r="314" s="69" customFormat="1" spans="1:15">
      <c r="A314" s="69">
        <v>313</v>
      </c>
      <c r="B314" s="22"/>
      <c r="C314" s="22" t="s">
        <v>1518</v>
      </c>
      <c r="D314" s="57" t="s">
        <v>1519</v>
      </c>
      <c r="E314" s="22" t="s">
        <v>1520</v>
      </c>
      <c r="F314" s="23">
        <v>29.8</v>
      </c>
      <c r="G314" s="22"/>
      <c r="H314" s="22"/>
      <c r="I314" s="69"/>
      <c r="J314" s="69"/>
      <c r="K314" s="39">
        <v>45799</v>
      </c>
      <c r="L314" s="22"/>
      <c r="M314" s="24"/>
      <c r="N314" s="22" t="s">
        <v>1521</v>
      </c>
      <c r="O314" s="24" t="s">
        <v>1522</v>
      </c>
    </row>
    <row r="315" s="69" customFormat="1" spans="1:15">
      <c r="A315" s="69">
        <v>314</v>
      </c>
      <c r="B315" s="69"/>
      <c r="C315" s="22" t="s">
        <v>1523</v>
      </c>
      <c r="D315" s="57" t="s">
        <v>1524</v>
      </c>
      <c r="E315" s="22" t="s">
        <v>1525</v>
      </c>
      <c r="F315" s="23">
        <v>29.8</v>
      </c>
      <c r="G315" s="22"/>
      <c r="H315" s="69"/>
      <c r="I315" s="69"/>
      <c r="J315" s="69"/>
      <c r="K315" s="39">
        <v>46063</v>
      </c>
      <c r="L315" s="69"/>
      <c r="M315" s="24"/>
      <c r="N315" s="22" t="s">
        <v>1526</v>
      </c>
      <c r="O315" s="24" t="s">
        <v>1527</v>
      </c>
    </row>
    <row r="316" s="69" customFormat="1" spans="1:15">
      <c r="A316" s="69">
        <v>315</v>
      </c>
      <c r="B316" s="22"/>
      <c r="C316" s="22" t="s">
        <v>1502</v>
      </c>
      <c r="D316" s="57" t="s">
        <v>1528</v>
      </c>
      <c r="E316" s="22" t="s">
        <v>1529</v>
      </c>
      <c r="F316" s="23">
        <v>25</v>
      </c>
      <c r="G316" s="42" t="s">
        <v>41</v>
      </c>
      <c r="H316" s="22"/>
      <c r="I316" s="69"/>
      <c r="J316" s="69"/>
      <c r="K316" s="39">
        <v>45136</v>
      </c>
      <c r="L316" s="22"/>
      <c r="M316" s="24"/>
      <c r="N316" s="22" t="s">
        <v>1530</v>
      </c>
      <c r="O316" s="24" t="s">
        <v>1531</v>
      </c>
    </row>
    <row r="317" s="69" customFormat="1" spans="1:15">
      <c r="A317" s="69">
        <v>316</v>
      </c>
      <c r="B317" s="69"/>
      <c r="C317" s="22" t="s">
        <v>1532</v>
      </c>
      <c r="D317" s="57" t="s">
        <v>1533</v>
      </c>
      <c r="E317" s="22" t="s">
        <v>1534</v>
      </c>
      <c r="F317" s="23">
        <v>29</v>
      </c>
      <c r="G317" s="42" t="s">
        <v>1535</v>
      </c>
      <c r="H317" s="69"/>
      <c r="I317" s="69"/>
      <c r="J317" s="69"/>
      <c r="K317" s="39">
        <v>45803</v>
      </c>
      <c r="L317" s="22" t="s">
        <v>573</v>
      </c>
      <c r="M317" s="24"/>
      <c r="N317" s="22" t="s">
        <v>1536</v>
      </c>
      <c r="O317" s="24" t="s">
        <v>1537</v>
      </c>
    </row>
    <row r="318" s="23" customFormat="1" spans="1:15">
      <c r="A318" s="69">
        <v>317</v>
      </c>
      <c r="B318" s="23"/>
      <c r="C318" s="23" t="s">
        <v>1538</v>
      </c>
      <c r="D318" s="40" t="s">
        <v>1539</v>
      </c>
      <c r="E318" s="23" t="s">
        <v>1454</v>
      </c>
      <c r="F318" s="23">
        <v>45</v>
      </c>
      <c r="G318" s="23" t="s">
        <v>1540</v>
      </c>
      <c r="K318" s="39">
        <v>45389</v>
      </c>
      <c r="L318" s="41" t="s">
        <v>63</v>
      </c>
      <c r="N318" s="23" t="s">
        <v>1541</v>
      </c>
      <c r="O318" s="23" t="s">
        <v>1542</v>
      </c>
    </row>
    <row r="319" s="70" customFormat="1" spans="1:15">
      <c r="A319" s="69">
        <v>318</v>
      </c>
      <c r="B319" s="22"/>
      <c r="C319" s="22" t="s">
        <v>1543</v>
      </c>
      <c r="D319" s="57" t="s">
        <v>1544</v>
      </c>
      <c r="E319" s="22" t="s">
        <v>1545</v>
      </c>
      <c r="F319" s="23">
        <v>39.8</v>
      </c>
      <c r="G319" s="42" t="s">
        <v>41</v>
      </c>
      <c r="H319" s="22" t="s">
        <v>352</v>
      </c>
      <c r="I319" s="69"/>
      <c r="J319" s="69"/>
      <c r="K319" s="39">
        <v>45666</v>
      </c>
      <c r="L319" s="22" t="s">
        <v>661</v>
      </c>
      <c r="M319" s="24"/>
      <c r="N319" s="22" t="s">
        <v>1546</v>
      </c>
      <c r="O319" s="24" t="s">
        <v>1547</v>
      </c>
    </row>
    <row r="320" s="69" customFormat="1" ht="14.25" spans="1:15">
      <c r="A320" s="69">
        <v>319</v>
      </c>
      <c r="B320" s="22"/>
      <c r="C320" s="27" t="s">
        <v>1548</v>
      </c>
      <c r="D320" s="57"/>
      <c r="E320" s="22"/>
      <c r="F320" s="23"/>
      <c r="G320" s="69"/>
      <c r="H320" s="69"/>
      <c r="I320" s="69"/>
      <c r="J320" s="69"/>
      <c r="K320" s="39"/>
      <c r="L320" s="22"/>
      <c r="M320" s="24"/>
      <c r="N320" s="22"/>
      <c r="O320" s="24"/>
    </row>
    <row r="321" s="23" customFormat="1" spans="1:15">
      <c r="A321" s="69">
        <v>320</v>
      </c>
      <c r="C321" s="23" t="s">
        <v>1549</v>
      </c>
      <c r="D321" s="40" t="s">
        <v>1550</v>
      </c>
      <c r="E321" s="23" t="s">
        <v>1551</v>
      </c>
      <c r="F321" s="23">
        <v>45</v>
      </c>
      <c r="G321" s="43" t="s">
        <v>530</v>
      </c>
      <c r="J321" s="23" t="s">
        <v>22</v>
      </c>
      <c r="K321" s="39">
        <v>45758</v>
      </c>
      <c r="L321" s="51" t="s">
        <v>23</v>
      </c>
      <c r="M321" s="24"/>
      <c r="N321" s="23" t="s">
        <v>1552</v>
      </c>
      <c r="O321" s="23" t="s">
        <v>1553</v>
      </c>
    </row>
    <row r="322" s="69" customFormat="1" spans="1:15">
      <c r="A322" s="69">
        <v>321</v>
      </c>
      <c r="B322" s="22"/>
      <c r="C322" s="22" t="s">
        <v>1554</v>
      </c>
      <c r="D322" s="57" t="s">
        <v>1555</v>
      </c>
      <c r="E322" s="22" t="s">
        <v>1556</v>
      </c>
      <c r="F322" s="23">
        <v>47</v>
      </c>
      <c r="G322" s="42" t="s">
        <v>41</v>
      </c>
      <c r="H322" s="22"/>
      <c r="I322" s="69"/>
      <c r="J322" s="69"/>
      <c r="K322" s="39">
        <v>45812</v>
      </c>
      <c r="L322" s="22"/>
      <c r="M322" s="24"/>
      <c r="N322" s="22" t="s">
        <v>1557</v>
      </c>
      <c r="O322" s="24" t="s">
        <v>1558</v>
      </c>
    </row>
    <row r="323" s="23" customFormat="1" spans="1:15">
      <c r="A323" s="69">
        <v>322</v>
      </c>
      <c r="B323" s="40"/>
      <c r="C323" s="23" t="s">
        <v>1559</v>
      </c>
      <c r="D323" s="40" t="s">
        <v>1560</v>
      </c>
      <c r="E323" s="23" t="s">
        <v>1561</v>
      </c>
      <c r="F323" s="23">
        <v>38</v>
      </c>
      <c r="G323" s="23" t="s">
        <v>530</v>
      </c>
      <c r="H323" s="23"/>
      <c r="I323" s="23"/>
      <c r="J323" s="23"/>
      <c r="K323" s="39">
        <v>45694</v>
      </c>
      <c r="L323" s="23"/>
      <c r="M323" s="23"/>
      <c r="N323" s="23" t="s">
        <v>1562</v>
      </c>
      <c r="O323" s="23" t="s">
        <v>1563</v>
      </c>
    </row>
    <row r="324" s="69" customFormat="1" spans="1:15">
      <c r="A324" s="69">
        <v>323</v>
      </c>
      <c r="B324" s="69"/>
      <c r="C324" s="22" t="s">
        <v>1554</v>
      </c>
      <c r="D324" s="80" t="s">
        <v>1564</v>
      </c>
      <c r="E324" s="22" t="s">
        <v>1565</v>
      </c>
      <c r="F324" s="23">
        <v>28</v>
      </c>
      <c r="G324" s="42" t="s">
        <v>41</v>
      </c>
      <c r="H324" s="69"/>
      <c r="I324" s="69"/>
      <c r="J324" s="69"/>
      <c r="K324" s="39">
        <v>45803</v>
      </c>
      <c r="L324" s="22"/>
      <c r="M324" s="24"/>
      <c r="N324" s="22" t="s">
        <v>1566</v>
      </c>
      <c r="O324" s="24" t="s">
        <v>1567</v>
      </c>
    </row>
    <row r="325" s="69" customFormat="1" spans="1:15">
      <c r="A325" s="69">
        <v>324</v>
      </c>
      <c r="B325" s="22"/>
      <c r="C325" s="22" t="s">
        <v>1568</v>
      </c>
      <c r="D325" s="80" t="s">
        <v>1569</v>
      </c>
      <c r="E325" s="22" t="s">
        <v>1570</v>
      </c>
      <c r="F325" s="23">
        <v>39</v>
      </c>
      <c r="G325" s="42" t="s">
        <v>41</v>
      </c>
      <c r="H325" s="22"/>
      <c r="I325" s="69"/>
      <c r="J325" s="69"/>
      <c r="K325" s="39">
        <v>46034</v>
      </c>
      <c r="L325" s="22"/>
      <c r="M325" s="24"/>
      <c r="N325" s="22" t="s">
        <v>1571</v>
      </c>
      <c r="O325" s="24" t="s">
        <v>1572</v>
      </c>
    </row>
    <row r="326" s="23" customFormat="1" spans="1:15">
      <c r="A326" s="69">
        <v>325</v>
      </c>
      <c r="C326" s="23" t="s">
        <v>1573</v>
      </c>
      <c r="D326" s="40" t="s">
        <v>1574</v>
      </c>
      <c r="E326" s="23" t="s">
        <v>1575</v>
      </c>
      <c r="F326" s="23">
        <v>49</v>
      </c>
      <c r="G326" s="23" t="s">
        <v>1576</v>
      </c>
      <c r="J326" s="24"/>
      <c r="K326" s="39">
        <v>46058</v>
      </c>
      <c r="L326" s="23" t="s">
        <v>63</v>
      </c>
      <c r="M326" s="24"/>
      <c r="N326" s="23" t="s">
        <v>1577</v>
      </c>
      <c r="O326" s="23" t="s">
        <v>1578</v>
      </c>
    </row>
    <row r="327" s="24" customFormat="1" spans="1:15">
      <c r="A327" s="69">
        <v>326</v>
      </c>
      <c r="C327" s="24" t="s">
        <v>1579</v>
      </c>
      <c r="D327" s="82" t="s">
        <v>1580</v>
      </c>
      <c r="E327" s="24" t="s">
        <v>1581</v>
      </c>
      <c r="F327" s="23">
        <v>59.8</v>
      </c>
      <c r="G327" s="83" t="s">
        <v>62</v>
      </c>
      <c r="H327" s="83" t="s">
        <v>352</v>
      </c>
      <c r="I327" s="83"/>
      <c r="J327" s="24" t="s">
        <v>22</v>
      </c>
      <c r="K327" s="39">
        <v>45889</v>
      </c>
      <c r="L327" s="51" t="s">
        <v>1582</v>
      </c>
      <c r="M327" s="24" t="s">
        <v>1583</v>
      </c>
      <c r="N327" s="83" t="s">
        <v>1584</v>
      </c>
      <c r="O327" s="24" t="s">
        <v>1585</v>
      </c>
    </row>
    <row r="328" s="25" customFormat="1" spans="1:15">
      <c r="A328" s="69">
        <v>327</v>
      </c>
      <c r="B328" s="49"/>
      <c r="C328" s="25" t="s">
        <v>1586</v>
      </c>
      <c r="D328" s="49" t="s">
        <v>1587</v>
      </c>
      <c r="E328" s="25" t="s">
        <v>1588</v>
      </c>
      <c r="F328" s="23">
        <v>40</v>
      </c>
      <c r="G328" s="41" t="s">
        <v>41</v>
      </c>
      <c r="I328" s="22" t="s">
        <v>330</v>
      </c>
      <c r="J328" s="23" t="s">
        <v>22</v>
      </c>
      <c r="K328" s="39">
        <v>46053</v>
      </c>
      <c r="L328" s="23" t="s">
        <v>23</v>
      </c>
      <c r="M328" s="23" t="s">
        <v>353</v>
      </c>
      <c r="N328" s="25" t="s">
        <v>1589</v>
      </c>
      <c r="O328" s="23" t="s">
        <v>1590</v>
      </c>
    </row>
    <row r="329" s="23" customFormat="1" spans="1:15">
      <c r="A329" s="69">
        <v>328</v>
      </c>
      <c r="B329" s="40"/>
      <c r="C329" s="23" t="s">
        <v>1591</v>
      </c>
      <c r="D329" s="40" t="s">
        <v>1592</v>
      </c>
      <c r="E329" s="23" t="s">
        <v>1593</v>
      </c>
      <c r="F329" s="23">
        <v>36</v>
      </c>
      <c r="G329" s="23" t="s">
        <v>41</v>
      </c>
      <c r="J329" s="23" t="s">
        <v>22</v>
      </c>
      <c r="K329" s="39">
        <v>46017</v>
      </c>
      <c r="L329" s="23" t="s">
        <v>23</v>
      </c>
      <c r="N329" s="23" t="s">
        <v>1594</v>
      </c>
      <c r="O329" s="23" t="s">
        <v>1595</v>
      </c>
    </row>
    <row r="330" s="69" customFormat="1" spans="1:15">
      <c r="A330" s="69">
        <v>329</v>
      </c>
      <c r="B330" s="69"/>
      <c r="C330" s="22" t="s">
        <v>1596</v>
      </c>
      <c r="D330" s="57" t="s">
        <v>1597</v>
      </c>
      <c r="E330" s="22" t="s">
        <v>1598</v>
      </c>
      <c r="F330" s="23">
        <v>45</v>
      </c>
      <c r="G330" s="42" t="s">
        <v>41</v>
      </c>
      <c r="H330" s="22"/>
      <c r="I330" s="69"/>
      <c r="J330" s="69"/>
      <c r="K330" s="39">
        <v>45875</v>
      </c>
      <c r="L330" s="22" t="s">
        <v>573</v>
      </c>
      <c r="M330" s="24" t="s">
        <v>1599</v>
      </c>
      <c r="N330" s="22" t="s">
        <v>1600</v>
      </c>
      <c r="O330" s="24" t="s">
        <v>1601</v>
      </c>
    </row>
    <row r="331" s="69" customFormat="1" spans="1:15">
      <c r="A331" s="69">
        <v>330</v>
      </c>
      <c r="B331" s="69"/>
      <c r="C331" s="22" t="s">
        <v>1602</v>
      </c>
      <c r="D331" s="57" t="s">
        <v>1603</v>
      </c>
      <c r="E331" s="22" t="s">
        <v>1604</v>
      </c>
      <c r="F331" s="23">
        <v>35</v>
      </c>
      <c r="G331" s="22"/>
      <c r="H331" s="69"/>
      <c r="I331" s="69"/>
      <c r="J331" s="69"/>
      <c r="K331" s="39">
        <v>45532</v>
      </c>
      <c r="L331" s="69"/>
      <c r="M331" s="24"/>
      <c r="N331" s="22" t="s">
        <v>1605</v>
      </c>
      <c r="O331" s="24" t="s">
        <v>1606</v>
      </c>
    </row>
    <row r="332" s="23" customFormat="1" spans="1:15">
      <c r="A332" s="69">
        <v>331</v>
      </c>
      <c r="C332" s="23" t="s">
        <v>1607</v>
      </c>
      <c r="D332" s="40" t="s">
        <v>1608</v>
      </c>
      <c r="E332" s="23" t="s">
        <v>756</v>
      </c>
      <c r="F332" s="23">
        <v>39.9</v>
      </c>
      <c r="G332" s="23" t="s">
        <v>1609</v>
      </c>
      <c r="J332" s="24"/>
      <c r="K332" s="39">
        <v>46041</v>
      </c>
      <c r="L332" s="41" t="s">
        <v>1610</v>
      </c>
      <c r="M332" s="24" t="s">
        <v>1611</v>
      </c>
      <c r="N332" s="23" t="s">
        <v>1612</v>
      </c>
      <c r="O332" s="24" t="s">
        <v>1613</v>
      </c>
    </row>
    <row r="333" s="23" customFormat="1" spans="1:15">
      <c r="A333" s="69">
        <v>332</v>
      </c>
      <c r="C333" s="23" t="s">
        <v>1614</v>
      </c>
      <c r="D333" s="40" t="s">
        <v>1615</v>
      </c>
      <c r="E333" s="23" t="s">
        <v>756</v>
      </c>
      <c r="F333" s="23">
        <v>29.9</v>
      </c>
      <c r="G333" s="23" t="s">
        <v>1609</v>
      </c>
      <c r="J333" s="24"/>
      <c r="K333" s="39">
        <v>46013</v>
      </c>
      <c r="L333" s="41" t="s">
        <v>1616</v>
      </c>
      <c r="M333" s="24"/>
      <c r="N333" s="23" t="s">
        <v>1617</v>
      </c>
      <c r="O333" s="24" t="s">
        <v>1618</v>
      </c>
    </row>
    <row r="334" s="23" customFormat="1" spans="1:15">
      <c r="A334" s="69">
        <v>333</v>
      </c>
      <c r="B334" s="23" t="s">
        <v>1619</v>
      </c>
      <c r="C334" s="23" t="s">
        <v>1620</v>
      </c>
      <c r="D334" s="40" t="s">
        <v>1619</v>
      </c>
      <c r="E334" s="23" t="s">
        <v>1621</v>
      </c>
      <c r="F334" s="23">
        <v>54.5</v>
      </c>
      <c r="G334" s="23" t="s">
        <v>530</v>
      </c>
      <c r="J334" s="41" t="s">
        <v>22</v>
      </c>
      <c r="K334" s="39">
        <v>45884</v>
      </c>
      <c r="L334" s="23" t="s">
        <v>23</v>
      </c>
      <c r="N334" s="23" t="s">
        <v>1622</v>
      </c>
      <c r="O334" s="23" t="s">
        <v>1623</v>
      </c>
    </row>
    <row r="335" s="70" customFormat="1" spans="1:15">
      <c r="A335" s="69">
        <v>334</v>
      </c>
      <c r="B335" s="57"/>
      <c r="C335" s="22" t="s">
        <v>1624</v>
      </c>
      <c r="D335" s="57" t="s">
        <v>1625</v>
      </c>
      <c r="E335" s="22" t="s">
        <v>1626</v>
      </c>
      <c r="F335" s="23">
        <v>36</v>
      </c>
      <c r="G335" s="42" t="s">
        <v>41</v>
      </c>
      <c r="H335" s="22"/>
      <c r="I335" s="69"/>
      <c r="J335" s="69"/>
      <c r="K335" s="39">
        <v>45860</v>
      </c>
      <c r="L335" s="22"/>
      <c r="M335" s="24"/>
      <c r="N335" s="41" t="s">
        <v>1627</v>
      </c>
      <c r="O335" s="24" t="s">
        <v>1628</v>
      </c>
    </row>
    <row r="336" s="23" customFormat="1" spans="1:15">
      <c r="A336" s="69">
        <v>335</v>
      </c>
      <c r="C336" s="23" t="s">
        <v>1629</v>
      </c>
      <c r="D336" s="40" t="s">
        <v>1630</v>
      </c>
      <c r="E336" s="23" t="s">
        <v>1631</v>
      </c>
      <c r="F336" s="23">
        <v>49.8</v>
      </c>
      <c r="G336" s="23" t="s">
        <v>62</v>
      </c>
      <c r="H336" s="41" t="s">
        <v>352</v>
      </c>
      <c r="I336" s="41"/>
      <c r="J336" s="48"/>
      <c r="K336" s="39">
        <v>45672</v>
      </c>
      <c r="L336" s="23" t="s">
        <v>1245</v>
      </c>
      <c r="M336" s="24"/>
      <c r="N336" s="23" t="s">
        <v>1632</v>
      </c>
      <c r="O336" s="24" t="s">
        <v>1633</v>
      </c>
    </row>
    <row r="337" s="23" customFormat="1" spans="1:15">
      <c r="A337" s="69">
        <v>336</v>
      </c>
      <c r="C337" s="23" t="s">
        <v>1634</v>
      </c>
      <c r="D337" s="40" t="s">
        <v>1635</v>
      </c>
      <c r="E337" s="23" t="s">
        <v>1636</v>
      </c>
      <c r="F337" s="23">
        <v>42</v>
      </c>
      <c r="G337" s="23" t="s">
        <v>1637</v>
      </c>
      <c r="H337" s="41" t="s">
        <v>352</v>
      </c>
      <c r="I337" s="41"/>
      <c r="J337" s="24" t="s">
        <v>22</v>
      </c>
      <c r="K337" s="39">
        <v>45887</v>
      </c>
      <c r="L337" s="23" t="s">
        <v>23</v>
      </c>
      <c r="M337" s="24"/>
      <c r="N337" s="23" t="s">
        <v>1638</v>
      </c>
      <c r="O337" s="24" t="s">
        <v>1639</v>
      </c>
    </row>
    <row r="338" s="23" customFormat="1" spans="1:15">
      <c r="A338" s="69">
        <v>337</v>
      </c>
      <c r="C338" s="23" t="s">
        <v>1640</v>
      </c>
      <c r="D338" s="40" t="s">
        <v>1641</v>
      </c>
      <c r="E338" s="23" t="s">
        <v>1581</v>
      </c>
      <c r="F338" s="23">
        <v>49.9</v>
      </c>
      <c r="G338" s="23" t="s">
        <v>1642</v>
      </c>
      <c r="H338" s="41" t="s">
        <v>352</v>
      </c>
      <c r="I338" s="41"/>
      <c r="J338" s="24" t="s">
        <v>22</v>
      </c>
      <c r="K338" s="39">
        <v>45895</v>
      </c>
      <c r="L338" s="23" t="s">
        <v>23</v>
      </c>
      <c r="M338" s="24"/>
      <c r="N338" s="23" t="s">
        <v>1643</v>
      </c>
      <c r="O338" s="24" t="s">
        <v>1644</v>
      </c>
    </row>
    <row r="339" s="69" customFormat="1" spans="1:15">
      <c r="A339" s="69">
        <v>338</v>
      </c>
      <c r="B339" s="44"/>
      <c r="C339" s="44" t="s">
        <v>1645</v>
      </c>
      <c r="D339" s="92" t="s">
        <v>1646</v>
      </c>
      <c r="E339" s="92" t="s">
        <v>1647</v>
      </c>
      <c r="F339" s="23">
        <v>29</v>
      </c>
      <c r="G339" s="44" t="s">
        <v>62</v>
      </c>
      <c r="H339" s="44"/>
      <c r="I339" s="44"/>
      <c r="J339" s="44"/>
      <c r="K339" s="39">
        <v>45883</v>
      </c>
      <c r="L339" s="92" t="s">
        <v>1648</v>
      </c>
      <c r="M339" s="24"/>
      <c r="N339" s="92" t="s">
        <v>1649</v>
      </c>
      <c r="O339" s="24" t="s">
        <v>1650</v>
      </c>
    </row>
    <row r="340" s="23" customFormat="1" spans="1:15">
      <c r="A340" s="69">
        <v>339</v>
      </c>
      <c r="B340" s="23" t="s">
        <v>1651</v>
      </c>
      <c r="C340" s="23" t="s">
        <v>1652</v>
      </c>
      <c r="D340" s="23" t="s">
        <v>1651</v>
      </c>
      <c r="E340" s="23" t="s">
        <v>1653</v>
      </c>
      <c r="F340" s="23">
        <v>45</v>
      </c>
      <c r="G340" s="23" t="s">
        <v>29</v>
      </c>
      <c r="I340" s="60" t="s">
        <v>330</v>
      </c>
      <c r="J340" s="41" t="s">
        <v>22</v>
      </c>
      <c r="K340" s="39">
        <v>45889</v>
      </c>
      <c r="L340" s="23" t="s">
        <v>23</v>
      </c>
      <c r="N340" s="23" t="s">
        <v>1654</v>
      </c>
      <c r="O340" s="23" t="s">
        <v>1655</v>
      </c>
    </row>
    <row r="341" s="23" customFormat="1" spans="1:15">
      <c r="A341" s="69">
        <v>340</v>
      </c>
      <c r="C341" s="23" t="s">
        <v>1656</v>
      </c>
      <c r="D341" s="40" t="s">
        <v>1657</v>
      </c>
      <c r="E341" s="43" t="s">
        <v>1658</v>
      </c>
      <c r="F341" s="23">
        <v>29.8</v>
      </c>
      <c r="G341" s="23" t="s">
        <v>41</v>
      </c>
      <c r="J341" s="24"/>
      <c r="K341" s="39">
        <v>45523</v>
      </c>
      <c r="M341" s="24"/>
      <c r="N341" s="23" t="s">
        <v>1659</v>
      </c>
      <c r="O341" s="24" t="s">
        <v>1660</v>
      </c>
    </row>
    <row r="342" s="69" customFormat="1" spans="1:15">
      <c r="A342" s="69">
        <v>341</v>
      </c>
      <c r="B342" s="69"/>
      <c r="C342" s="22" t="s">
        <v>1661</v>
      </c>
      <c r="D342" s="57" t="s">
        <v>1662</v>
      </c>
      <c r="E342" s="22" t="s">
        <v>1663</v>
      </c>
      <c r="F342" s="23">
        <v>38</v>
      </c>
      <c r="G342" s="22"/>
      <c r="H342" s="69"/>
      <c r="I342" s="69"/>
      <c r="J342" s="69"/>
      <c r="K342" s="39">
        <v>44963</v>
      </c>
      <c r="L342" s="22"/>
      <c r="M342" s="24"/>
      <c r="N342" s="22" t="s">
        <v>1664</v>
      </c>
      <c r="O342" s="24" t="s">
        <v>1665</v>
      </c>
    </row>
    <row r="343" s="69" customFormat="1" spans="1:15">
      <c r="A343" s="69">
        <v>342</v>
      </c>
      <c r="B343" s="22"/>
      <c r="C343" s="22" t="s">
        <v>1666</v>
      </c>
      <c r="D343" s="57" t="s">
        <v>1667</v>
      </c>
      <c r="E343" s="22" t="s">
        <v>1668</v>
      </c>
      <c r="F343" s="23">
        <v>55</v>
      </c>
      <c r="G343" s="23" t="s">
        <v>41</v>
      </c>
      <c r="H343" s="22"/>
      <c r="I343" s="69"/>
      <c r="J343" s="69"/>
      <c r="K343" s="39">
        <v>46056</v>
      </c>
      <c r="L343" s="22"/>
      <c r="M343" s="24"/>
      <c r="N343" s="22" t="s">
        <v>1669</v>
      </c>
      <c r="O343" s="24" t="s">
        <v>1670</v>
      </c>
    </row>
    <row r="344" s="23" customFormat="1" spans="1:15">
      <c r="A344" s="69">
        <v>343</v>
      </c>
      <c r="B344" s="23" t="s">
        <v>1671</v>
      </c>
      <c r="C344" s="23" t="s">
        <v>1672</v>
      </c>
      <c r="D344" s="23" t="s">
        <v>1671</v>
      </c>
      <c r="E344" s="23" t="s">
        <v>1673</v>
      </c>
      <c r="F344" s="23">
        <v>57</v>
      </c>
      <c r="G344" s="23"/>
      <c r="H344" s="23"/>
      <c r="I344" s="23"/>
      <c r="J344" s="94" t="s">
        <v>22</v>
      </c>
      <c r="K344" s="39">
        <v>46049</v>
      </c>
      <c r="L344" s="23" t="s">
        <v>23</v>
      </c>
      <c r="M344" s="23"/>
      <c r="N344" s="23" t="s">
        <v>1674</v>
      </c>
      <c r="O344" s="23" t="s">
        <v>1675</v>
      </c>
    </row>
    <row r="345" s="23" customFormat="1" spans="1:15">
      <c r="A345" s="69">
        <v>344</v>
      </c>
      <c r="C345" s="23" t="s">
        <v>1676</v>
      </c>
      <c r="D345" s="40" t="s">
        <v>1677</v>
      </c>
      <c r="E345" s="23" t="s">
        <v>1678</v>
      </c>
      <c r="F345" s="23">
        <v>49</v>
      </c>
      <c r="G345" s="23" t="s">
        <v>268</v>
      </c>
      <c r="H345" s="41" t="s">
        <v>352</v>
      </c>
      <c r="I345" s="41"/>
      <c r="J345" s="48"/>
      <c r="K345" s="39">
        <v>45882</v>
      </c>
      <c r="L345" s="23" t="s">
        <v>1245</v>
      </c>
      <c r="M345" s="24" t="s">
        <v>1679</v>
      </c>
      <c r="N345" s="23" t="s">
        <v>1680</v>
      </c>
      <c r="O345" s="24" t="s">
        <v>1681</v>
      </c>
    </row>
    <row r="346" s="69" customFormat="1" spans="1:15">
      <c r="A346" s="69">
        <v>345</v>
      </c>
      <c r="B346" s="69"/>
      <c r="C346" s="22" t="s">
        <v>1682</v>
      </c>
      <c r="D346" s="80" t="s">
        <v>1683</v>
      </c>
      <c r="E346" s="22" t="s">
        <v>1684</v>
      </c>
      <c r="F346" s="23">
        <v>46</v>
      </c>
      <c r="G346" s="42" t="s">
        <v>41</v>
      </c>
      <c r="H346" s="69"/>
      <c r="I346" s="69"/>
      <c r="J346" s="69"/>
      <c r="K346" s="39">
        <v>45909</v>
      </c>
      <c r="L346" s="69"/>
      <c r="M346" s="24"/>
      <c r="N346" s="22" t="s">
        <v>1685</v>
      </c>
      <c r="O346" s="24" t="s">
        <v>1686</v>
      </c>
    </row>
    <row r="347" s="69" customFormat="1" spans="1:15">
      <c r="A347" s="69">
        <v>346</v>
      </c>
      <c r="B347" s="81"/>
      <c r="C347" s="74" t="s">
        <v>1687</v>
      </c>
      <c r="D347" s="81" t="s">
        <v>1688</v>
      </c>
      <c r="E347" s="74" t="s">
        <v>1689</v>
      </c>
      <c r="F347" s="23">
        <v>45</v>
      </c>
      <c r="G347" s="84" t="s">
        <v>41</v>
      </c>
      <c r="H347" s="81"/>
      <c r="I347" s="95"/>
      <c r="J347" s="95"/>
      <c r="K347" s="39">
        <v>45859</v>
      </c>
      <c r="L347" s="74"/>
      <c r="M347" s="24"/>
      <c r="N347" s="81" t="s">
        <v>1690</v>
      </c>
      <c r="O347" s="24" t="s">
        <v>1691</v>
      </c>
    </row>
    <row r="348" s="69" customFormat="1" spans="1:15">
      <c r="A348" s="69">
        <v>347</v>
      </c>
      <c r="B348" s="22"/>
      <c r="C348" s="22" t="s">
        <v>1692</v>
      </c>
      <c r="D348" s="80" t="s">
        <v>1693</v>
      </c>
      <c r="E348" s="22" t="s">
        <v>1694</v>
      </c>
      <c r="F348" s="23">
        <v>25</v>
      </c>
      <c r="G348" s="22"/>
      <c r="H348" s="22"/>
      <c r="I348" s="69"/>
      <c r="J348" s="69"/>
      <c r="K348" s="39">
        <v>45346</v>
      </c>
      <c r="L348" s="22"/>
      <c r="M348" s="24"/>
      <c r="N348" s="22" t="s">
        <v>1695</v>
      </c>
      <c r="O348" s="24" t="s">
        <v>1696</v>
      </c>
    </row>
    <row r="349" s="69" customFormat="1" spans="1:15">
      <c r="A349" s="69">
        <v>348</v>
      </c>
      <c r="B349" s="69"/>
      <c r="C349" s="22" t="s">
        <v>1697</v>
      </c>
      <c r="D349" s="57" t="s">
        <v>1698</v>
      </c>
      <c r="E349" s="22" t="s">
        <v>1699</v>
      </c>
      <c r="F349" s="23">
        <v>29.8</v>
      </c>
      <c r="G349" s="42" t="s">
        <v>41</v>
      </c>
      <c r="H349" s="22" t="s">
        <v>352</v>
      </c>
      <c r="I349" s="69"/>
      <c r="J349" s="69"/>
      <c r="K349" s="39">
        <v>45523</v>
      </c>
      <c r="L349" s="22" t="s">
        <v>661</v>
      </c>
      <c r="M349" s="24"/>
      <c r="N349" s="22" t="s">
        <v>1700</v>
      </c>
      <c r="O349" s="24" t="s">
        <v>1701</v>
      </c>
    </row>
    <row r="350" s="23" customFormat="1" spans="1:15">
      <c r="A350" s="69">
        <v>349</v>
      </c>
      <c r="B350" s="23" t="s">
        <v>1702</v>
      </c>
      <c r="C350" s="23" t="s">
        <v>1703</v>
      </c>
      <c r="D350" s="40" t="s">
        <v>1702</v>
      </c>
      <c r="E350" s="23" t="s">
        <v>1704</v>
      </c>
      <c r="F350" s="23">
        <v>55</v>
      </c>
      <c r="G350" s="25" t="s">
        <v>41</v>
      </c>
      <c r="H350" s="23"/>
      <c r="I350" s="23"/>
      <c r="J350" s="23"/>
      <c r="K350" s="39">
        <v>46034</v>
      </c>
      <c r="L350" s="23" t="s">
        <v>359</v>
      </c>
      <c r="M350" s="23"/>
      <c r="N350" s="23" t="s">
        <v>1705</v>
      </c>
      <c r="O350" s="23" t="s">
        <v>1706</v>
      </c>
    </row>
    <row r="351" s="20" customFormat="1" spans="1:15">
      <c r="A351" s="69">
        <v>350</v>
      </c>
      <c r="B351" s="20" t="s">
        <v>1707</v>
      </c>
      <c r="C351" s="20" t="s">
        <v>1708</v>
      </c>
      <c r="D351" s="32" t="s">
        <v>1707</v>
      </c>
      <c r="E351" s="20" t="s">
        <v>1709</v>
      </c>
      <c r="F351" s="23">
        <v>35</v>
      </c>
      <c r="G351" s="20"/>
      <c r="K351" s="39">
        <v>46008</v>
      </c>
      <c r="L351" s="20"/>
      <c r="N351" s="20" t="s">
        <v>1710</v>
      </c>
      <c r="O351" s="20" t="s">
        <v>1711</v>
      </c>
    </row>
    <row r="352" s="69" customFormat="1" spans="1:15">
      <c r="A352" s="69">
        <v>351</v>
      </c>
      <c r="B352" s="96"/>
      <c r="C352" s="96" t="s">
        <v>1712</v>
      </c>
      <c r="D352" s="97" t="s">
        <v>1713</v>
      </c>
      <c r="E352" s="97" t="s">
        <v>1714</v>
      </c>
      <c r="F352" s="23">
        <v>45</v>
      </c>
      <c r="G352" s="84" t="s">
        <v>41</v>
      </c>
      <c r="H352" s="98"/>
      <c r="I352" s="98"/>
      <c r="J352" s="98"/>
      <c r="K352" s="39">
        <v>46053</v>
      </c>
      <c r="L352" s="97"/>
      <c r="M352" s="24"/>
      <c r="N352" s="96" t="s">
        <v>1715</v>
      </c>
      <c r="O352" s="24" t="s">
        <v>1716</v>
      </c>
    </row>
    <row r="353" s="69" customFormat="1" spans="1:15">
      <c r="A353" s="69">
        <v>352</v>
      </c>
      <c r="B353" s="69"/>
      <c r="C353" s="22" t="s">
        <v>1717</v>
      </c>
      <c r="D353" s="80" t="s">
        <v>1718</v>
      </c>
      <c r="E353" s="22" t="s">
        <v>1719</v>
      </c>
      <c r="F353" s="23">
        <v>29.8</v>
      </c>
      <c r="G353" s="42" t="s">
        <v>41</v>
      </c>
      <c r="H353" s="22"/>
      <c r="I353" s="69"/>
      <c r="J353" s="69"/>
      <c r="K353" s="39">
        <v>46043</v>
      </c>
      <c r="L353" s="22" t="s">
        <v>1460</v>
      </c>
      <c r="M353" s="24"/>
      <c r="N353" s="22" t="s">
        <v>1720</v>
      </c>
      <c r="O353" s="24" t="s">
        <v>1721</v>
      </c>
    </row>
    <row r="354" s="69" customFormat="1" ht="14.25" spans="1:15">
      <c r="A354" s="69">
        <v>353</v>
      </c>
      <c r="B354" s="22"/>
      <c r="C354" s="27" t="s">
        <v>1722</v>
      </c>
      <c r="D354" s="57"/>
      <c r="E354" s="22"/>
      <c r="F354" s="23"/>
      <c r="G354" s="42"/>
      <c r="H354" s="22"/>
      <c r="I354" s="69"/>
      <c r="J354" s="69"/>
      <c r="K354" s="39"/>
      <c r="L354" s="22"/>
      <c r="M354" s="24"/>
      <c r="N354" s="22"/>
      <c r="O354" s="24"/>
    </row>
    <row r="355" s="22" customFormat="1" spans="1:15">
      <c r="A355" s="69">
        <v>354</v>
      </c>
      <c r="B355" s="49"/>
      <c r="C355" s="25" t="s">
        <v>1723</v>
      </c>
      <c r="D355" s="49" t="s">
        <v>1724</v>
      </c>
      <c r="E355" s="41" t="s">
        <v>1725</v>
      </c>
      <c r="F355" s="23">
        <v>28</v>
      </c>
      <c r="G355" s="41" t="s">
        <v>41</v>
      </c>
      <c r="H355" s="25"/>
      <c r="I355" s="25"/>
      <c r="J355" s="23" t="s">
        <v>22</v>
      </c>
      <c r="K355" s="39">
        <v>46057</v>
      </c>
      <c r="L355" s="23" t="s">
        <v>23</v>
      </c>
      <c r="M355" s="23" t="s">
        <v>353</v>
      </c>
      <c r="N355" s="25" t="s">
        <v>1726</v>
      </c>
      <c r="O355" s="23" t="s">
        <v>1727</v>
      </c>
    </row>
    <row r="356" s="23" customFormat="1" spans="1:15">
      <c r="A356" s="69">
        <v>355</v>
      </c>
      <c r="B356" s="23"/>
      <c r="C356" s="23" t="s">
        <v>1728</v>
      </c>
      <c r="D356" s="40" t="s">
        <v>1729</v>
      </c>
      <c r="E356" s="23" t="s">
        <v>1730</v>
      </c>
      <c r="F356" s="23">
        <v>59.8</v>
      </c>
      <c r="G356" s="23" t="s">
        <v>681</v>
      </c>
      <c r="K356" s="39">
        <v>45985</v>
      </c>
      <c r="L356" s="41" t="s">
        <v>63</v>
      </c>
      <c r="M356" s="41"/>
      <c r="N356" s="23" t="s">
        <v>1731</v>
      </c>
      <c r="O356" s="23" t="s">
        <v>1732</v>
      </c>
    </row>
    <row r="357" s="23" customFormat="1" spans="1:15">
      <c r="A357" s="69">
        <v>356</v>
      </c>
      <c r="C357" s="23" t="s">
        <v>1733</v>
      </c>
      <c r="D357" s="40" t="s">
        <v>1734</v>
      </c>
      <c r="E357" s="23" t="s">
        <v>1735</v>
      </c>
      <c r="F357" s="23">
        <v>39.8</v>
      </c>
      <c r="G357" s="23" t="s">
        <v>29</v>
      </c>
      <c r="J357" s="24"/>
      <c r="K357" s="39">
        <v>45006</v>
      </c>
      <c r="L357" s="41" t="s">
        <v>63</v>
      </c>
      <c r="M357" s="41"/>
      <c r="N357" s="23" t="s">
        <v>1736</v>
      </c>
      <c r="O357" s="23" t="s">
        <v>1737</v>
      </c>
    </row>
    <row r="358" s="23" customFormat="1" spans="1:15">
      <c r="A358" s="69">
        <v>357</v>
      </c>
      <c r="C358" s="23" t="s">
        <v>1738</v>
      </c>
      <c r="D358" s="40" t="s">
        <v>1739</v>
      </c>
      <c r="E358" s="23" t="s">
        <v>1740</v>
      </c>
      <c r="F358" s="23">
        <v>45</v>
      </c>
      <c r="G358" s="23" t="s">
        <v>1131</v>
      </c>
      <c r="K358" s="39">
        <v>45883</v>
      </c>
      <c r="N358" s="23" t="s">
        <v>1741</v>
      </c>
      <c r="O358" s="23" t="s">
        <v>1742</v>
      </c>
    </row>
    <row r="359" s="69" customFormat="1" ht="14.25" spans="1:15">
      <c r="A359" s="69">
        <v>358</v>
      </c>
      <c r="B359" s="22"/>
      <c r="C359" s="27" t="s">
        <v>1743</v>
      </c>
      <c r="D359" s="57"/>
      <c r="E359" s="22"/>
      <c r="F359" s="23"/>
      <c r="G359" s="42"/>
      <c r="H359" s="22"/>
      <c r="I359" s="69"/>
      <c r="J359" s="69"/>
      <c r="K359" s="39"/>
      <c r="L359" s="22"/>
      <c r="M359" s="24"/>
      <c r="N359" s="22"/>
      <c r="O359" s="24"/>
    </row>
    <row r="360" s="23" customFormat="1" spans="1:15">
      <c r="A360" s="69">
        <v>359</v>
      </c>
      <c r="C360" s="23" t="s">
        <v>1744</v>
      </c>
      <c r="D360" s="40" t="s">
        <v>1745</v>
      </c>
      <c r="E360" s="23" t="s">
        <v>1746</v>
      </c>
      <c r="F360" s="23">
        <v>45</v>
      </c>
      <c r="G360" s="23" t="s">
        <v>1466</v>
      </c>
      <c r="H360" s="41"/>
      <c r="J360" s="24"/>
      <c r="K360" s="39">
        <v>45869</v>
      </c>
      <c r="M360" s="24"/>
      <c r="N360" s="23" t="s">
        <v>1747</v>
      </c>
      <c r="O360" s="24" t="s">
        <v>1748</v>
      </c>
    </row>
    <row r="361" s="69" customFormat="1" spans="1:15">
      <c r="A361" s="69">
        <v>360</v>
      </c>
      <c r="B361" s="22"/>
      <c r="C361" s="22" t="s">
        <v>1749</v>
      </c>
      <c r="D361" s="57" t="s">
        <v>1750</v>
      </c>
      <c r="E361" s="22" t="s">
        <v>1751</v>
      </c>
      <c r="F361" s="23">
        <v>25</v>
      </c>
      <c r="G361" s="42" t="s">
        <v>41</v>
      </c>
      <c r="H361" s="69"/>
      <c r="I361" s="69"/>
      <c r="J361" s="69"/>
      <c r="K361" s="39">
        <v>46010</v>
      </c>
      <c r="L361" s="69"/>
      <c r="M361" s="24"/>
      <c r="N361" s="22" t="s">
        <v>1752</v>
      </c>
      <c r="O361" s="24" t="s">
        <v>1753</v>
      </c>
    </row>
    <row r="362" s="69" customFormat="1" spans="1:15">
      <c r="A362" s="69">
        <v>361</v>
      </c>
      <c r="B362" s="22"/>
      <c r="C362" s="22" t="s">
        <v>1754</v>
      </c>
      <c r="D362" s="57" t="s">
        <v>1755</v>
      </c>
      <c r="E362" s="22" t="s">
        <v>1756</v>
      </c>
      <c r="F362" s="23">
        <v>45</v>
      </c>
      <c r="G362" s="42" t="s">
        <v>41</v>
      </c>
      <c r="H362" s="22"/>
      <c r="I362" s="69"/>
      <c r="J362" s="69"/>
      <c r="K362" s="39">
        <v>46049</v>
      </c>
      <c r="L362" s="22"/>
      <c r="M362" s="24"/>
      <c r="N362" s="22" t="s">
        <v>1757</v>
      </c>
      <c r="O362" s="40" t="s">
        <v>1758</v>
      </c>
    </row>
    <row r="363" s="23" customFormat="1" spans="1:15">
      <c r="A363" s="69">
        <v>362</v>
      </c>
      <c r="B363" s="40" t="s">
        <v>1759</v>
      </c>
      <c r="C363" s="23" t="s">
        <v>1760</v>
      </c>
      <c r="D363" s="40" t="s">
        <v>1759</v>
      </c>
      <c r="E363" s="23" t="s">
        <v>1761</v>
      </c>
      <c r="F363" s="23">
        <v>47.5</v>
      </c>
      <c r="G363" s="23" t="s">
        <v>41</v>
      </c>
      <c r="H363" s="41" t="s">
        <v>352</v>
      </c>
      <c r="I363" s="23"/>
      <c r="J363" s="23"/>
      <c r="K363" s="39">
        <v>45877</v>
      </c>
      <c r="L363" s="43" t="s">
        <v>1762</v>
      </c>
      <c r="M363" s="43"/>
      <c r="N363" s="23" t="s">
        <v>1763</v>
      </c>
      <c r="O363" s="23" t="s">
        <v>1764</v>
      </c>
    </row>
    <row r="364" s="23" customFormat="1" spans="1:15">
      <c r="A364" s="69">
        <v>363</v>
      </c>
      <c r="B364" s="23"/>
      <c r="C364" s="23" t="s">
        <v>1765</v>
      </c>
      <c r="D364" s="40" t="s">
        <v>1766</v>
      </c>
      <c r="E364" s="23" t="s">
        <v>1767</v>
      </c>
      <c r="F364" s="23">
        <v>35</v>
      </c>
      <c r="G364" s="23" t="s">
        <v>62</v>
      </c>
      <c r="K364" s="39">
        <v>45434</v>
      </c>
      <c r="L364" s="41" t="s">
        <v>63</v>
      </c>
      <c r="M364" s="41"/>
      <c r="N364" s="23" t="s">
        <v>1768</v>
      </c>
      <c r="O364" s="23" t="s">
        <v>1769</v>
      </c>
    </row>
    <row r="365" s="23" customFormat="1" spans="1:15">
      <c r="A365" s="69">
        <v>364</v>
      </c>
      <c r="B365" s="23"/>
      <c r="C365" s="23" t="s">
        <v>1770</v>
      </c>
      <c r="D365" s="40" t="s">
        <v>1771</v>
      </c>
      <c r="E365" s="23" t="s">
        <v>1772</v>
      </c>
      <c r="F365" s="23">
        <v>48</v>
      </c>
      <c r="G365" s="23" t="s">
        <v>1773</v>
      </c>
      <c r="K365" s="39">
        <v>45558</v>
      </c>
      <c r="L365" s="23" t="s">
        <v>63</v>
      </c>
      <c r="M365" s="23"/>
      <c r="N365" s="23" t="s">
        <v>1774</v>
      </c>
      <c r="O365" s="23" t="s">
        <v>1775</v>
      </c>
    </row>
    <row r="366" s="69" customFormat="1" spans="1:15">
      <c r="A366" s="69">
        <v>365</v>
      </c>
      <c r="B366" s="22"/>
      <c r="C366" s="22" t="s">
        <v>1776</v>
      </c>
      <c r="D366" s="80" t="s">
        <v>1777</v>
      </c>
      <c r="E366" s="22" t="s">
        <v>1778</v>
      </c>
      <c r="F366" s="23">
        <v>28</v>
      </c>
      <c r="G366" s="42" t="s">
        <v>41</v>
      </c>
      <c r="H366" s="22"/>
      <c r="I366" s="69"/>
      <c r="J366" s="69"/>
      <c r="K366" s="39">
        <v>45677</v>
      </c>
      <c r="L366" s="22" t="s">
        <v>838</v>
      </c>
      <c r="M366" s="24"/>
      <c r="N366" s="22" t="s">
        <v>1779</v>
      </c>
      <c r="O366" s="24" t="s">
        <v>1780</v>
      </c>
    </row>
    <row r="367" s="69" customFormat="1" spans="1:15">
      <c r="A367" s="69">
        <v>366</v>
      </c>
      <c r="B367" s="69"/>
      <c r="C367" s="22" t="s">
        <v>1781</v>
      </c>
      <c r="D367" s="57" t="s">
        <v>1782</v>
      </c>
      <c r="E367" s="22" t="s">
        <v>1783</v>
      </c>
      <c r="F367" s="23">
        <v>33</v>
      </c>
      <c r="G367" s="84" t="s">
        <v>41</v>
      </c>
      <c r="H367" s="69"/>
      <c r="I367" s="69"/>
      <c r="J367" s="69"/>
      <c r="K367" s="39">
        <v>46051</v>
      </c>
      <c r="L367" s="22"/>
      <c r="M367" s="24"/>
      <c r="N367" s="22" t="s">
        <v>1784</v>
      </c>
      <c r="O367" s="24" t="s">
        <v>1785</v>
      </c>
    </row>
    <row r="368" s="23" customFormat="1" spans="1:15">
      <c r="A368" s="69">
        <v>367</v>
      </c>
      <c r="B368" s="23" t="s">
        <v>1786</v>
      </c>
      <c r="C368" s="23" t="s">
        <v>1787</v>
      </c>
      <c r="D368" s="23" t="s">
        <v>1786</v>
      </c>
      <c r="E368" s="23" t="s">
        <v>1788</v>
      </c>
      <c r="F368" s="23">
        <v>54</v>
      </c>
      <c r="G368" s="23" t="s">
        <v>41</v>
      </c>
      <c r="H368" s="41" t="s">
        <v>352</v>
      </c>
      <c r="I368" s="39"/>
      <c r="J368" s="99" t="s">
        <v>22</v>
      </c>
      <c r="K368" s="39">
        <v>46050</v>
      </c>
      <c r="L368" s="23" t="s">
        <v>23</v>
      </c>
      <c r="M368" s="23"/>
      <c r="N368" s="23" t="s">
        <v>1789</v>
      </c>
      <c r="O368" s="23" t="s">
        <v>1790</v>
      </c>
    </row>
    <row r="369" s="70" customFormat="1" spans="1:15">
      <c r="A369" s="69">
        <v>368</v>
      </c>
      <c r="B369" s="22"/>
      <c r="C369" s="22" t="s">
        <v>1791</v>
      </c>
      <c r="D369" s="80" t="s">
        <v>1792</v>
      </c>
      <c r="E369" s="22" t="s">
        <v>1793</v>
      </c>
      <c r="F369" s="23">
        <v>59.8</v>
      </c>
      <c r="G369" s="42" t="s">
        <v>41</v>
      </c>
      <c r="H369" s="22"/>
      <c r="I369" s="69"/>
      <c r="J369" s="69"/>
      <c r="K369" s="39">
        <v>46039</v>
      </c>
      <c r="L369" s="22"/>
      <c r="M369" s="24"/>
      <c r="N369" s="22" t="s">
        <v>1794</v>
      </c>
      <c r="O369" s="24" t="s">
        <v>1795</v>
      </c>
    </row>
    <row r="370" s="23" customFormat="1" spans="1:15">
      <c r="A370" s="69">
        <v>369</v>
      </c>
      <c r="C370" s="23" t="s">
        <v>1796</v>
      </c>
      <c r="D370" s="40" t="s">
        <v>1797</v>
      </c>
      <c r="E370" s="23" t="s">
        <v>1798</v>
      </c>
      <c r="F370" s="23">
        <v>39</v>
      </c>
      <c r="G370" s="23" t="s">
        <v>41</v>
      </c>
      <c r="J370" s="24"/>
      <c r="K370" s="39">
        <v>45700</v>
      </c>
      <c r="M370" s="24"/>
      <c r="N370" s="23" t="s">
        <v>1799</v>
      </c>
      <c r="O370" s="23" t="s">
        <v>1800</v>
      </c>
    </row>
    <row r="371" s="69" customFormat="1" spans="1:15">
      <c r="A371" s="69">
        <v>370</v>
      </c>
      <c r="B371" s="22"/>
      <c r="C371" s="22" t="s">
        <v>1801</v>
      </c>
      <c r="D371" s="57" t="s">
        <v>1802</v>
      </c>
      <c r="E371" s="22" t="s">
        <v>1803</v>
      </c>
      <c r="F371" s="23">
        <v>25</v>
      </c>
      <c r="G371" s="42" t="s">
        <v>41</v>
      </c>
      <c r="H371" s="22"/>
      <c r="I371" s="69"/>
      <c r="J371" s="69"/>
      <c r="K371" s="39">
        <v>46063</v>
      </c>
      <c r="L371" s="22"/>
      <c r="M371" s="24"/>
      <c r="N371" s="22" t="s">
        <v>1804</v>
      </c>
      <c r="O371" s="24" t="s">
        <v>1805</v>
      </c>
    </row>
    <row r="372" s="69" customFormat="1" spans="1:15">
      <c r="A372" s="69">
        <v>371</v>
      </c>
      <c r="B372" s="69"/>
      <c r="C372" s="22" t="s">
        <v>1806</v>
      </c>
      <c r="D372" s="57" t="s">
        <v>1807</v>
      </c>
      <c r="E372" s="22" t="s">
        <v>1808</v>
      </c>
      <c r="F372" s="23">
        <v>39.8</v>
      </c>
      <c r="G372" s="42" t="s">
        <v>41</v>
      </c>
      <c r="H372" s="69"/>
      <c r="I372" s="69"/>
      <c r="J372" s="69"/>
      <c r="K372" s="39">
        <v>45877</v>
      </c>
      <c r="L372" s="22"/>
      <c r="M372" s="24"/>
      <c r="N372" s="22" t="s">
        <v>1809</v>
      </c>
      <c r="O372" s="24" t="s">
        <v>1810</v>
      </c>
    </row>
    <row r="373" s="69" customFormat="1" ht="14.25" spans="1:15">
      <c r="A373" s="69">
        <v>372</v>
      </c>
      <c r="B373" s="22"/>
      <c r="C373" s="27" t="s">
        <v>1811</v>
      </c>
      <c r="D373" s="57"/>
      <c r="E373" s="22"/>
      <c r="F373" s="23"/>
      <c r="G373" s="22"/>
      <c r="H373" s="22"/>
      <c r="I373" s="69"/>
      <c r="J373" s="69"/>
      <c r="K373" s="39"/>
      <c r="L373" s="22"/>
      <c r="M373" s="24"/>
      <c r="N373" s="22"/>
      <c r="O373" s="24"/>
    </row>
    <row r="374" s="69" customFormat="1" spans="1:15">
      <c r="A374" s="69">
        <v>373</v>
      </c>
      <c r="B374" s="22"/>
      <c r="C374" s="22" t="s">
        <v>1812</v>
      </c>
      <c r="D374" s="57" t="s">
        <v>1813</v>
      </c>
      <c r="E374" s="22" t="s">
        <v>1814</v>
      </c>
      <c r="F374" s="23">
        <v>48</v>
      </c>
      <c r="G374" s="42"/>
      <c r="H374" s="22"/>
      <c r="I374" s="69"/>
      <c r="J374" s="69"/>
      <c r="K374" s="39">
        <v>45180</v>
      </c>
      <c r="L374" s="22"/>
      <c r="M374" s="24"/>
      <c r="N374" s="22" t="s">
        <v>1815</v>
      </c>
      <c r="O374" s="24" t="s">
        <v>1816</v>
      </c>
    </row>
    <row r="375" s="69" customFormat="1" spans="1:15">
      <c r="A375" s="69">
        <v>374</v>
      </c>
      <c r="B375" s="22"/>
      <c r="C375" s="22" t="s">
        <v>1817</v>
      </c>
      <c r="D375" s="80" t="s">
        <v>1818</v>
      </c>
      <c r="E375" s="22" t="s">
        <v>1819</v>
      </c>
      <c r="F375" s="23">
        <v>44</v>
      </c>
      <c r="G375" s="42" t="s">
        <v>41</v>
      </c>
      <c r="H375" s="22"/>
      <c r="I375" s="69"/>
      <c r="J375" s="69"/>
      <c r="K375" s="39">
        <v>45700</v>
      </c>
      <c r="L375" s="22"/>
      <c r="M375" s="24"/>
      <c r="N375" s="22" t="s">
        <v>1820</v>
      </c>
      <c r="O375" s="24" t="s">
        <v>1821</v>
      </c>
    </row>
    <row r="376" s="23" customFormat="1" spans="1:15">
      <c r="A376" s="69">
        <v>375</v>
      </c>
      <c r="C376" s="23" t="s">
        <v>1822</v>
      </c>
      <c r="D376" s="40" t="s">
        <v>1823</v>
      </c>
      <c r="E376" s="23" t="s">
        <v>1824</v>
      </c>
      <c r="F376" s="23">
        <v>49</v>
      </c>
      <c r="G376" s="23" t="s">
        <v>41</v>
      </c>
      <c r="J376" s="24"/>
      <c r="K376" s="39">
        <v>45916</v>
      </c>
      <c r="N376" s="23" t="s">
        <v>1825</v>
      </c>
      <c r="O376" s="23" t="s">
        <v>1826</v>
      </c>
    </row>
    <row r="377" s="69" customFormat="1" spans="1:15">
      <c r="A377" s="69">
        <v>376</v>
      </c>
      <c r="B377" s="69"/>
      <c r="C377" s="22" t="s">
        <v>1827</v>
      </c>
      <c r="D377" s="57" t="s">
        <v>1828</v>
      </c>
      <c r="E377" s="22" t="s">
        <v>1829</v>
      </c>
      <c r="F377" s="23">
        <v>39</v>
      </c>
      <c r="G377" s="22"/>
      <c r="H377" s="22"/>
      <c r="I377" s="69"/>
      <c r="J377" s="69"/>
      <c r="K377" s="39">
        <v>45668</v>
      </c>
      <c r="L377" s="22"/>
      <c r="M377" s="24"/>
      <c r="N377" s="22" t="s">
        <v>1830</v>
      </c>
      <c r="O377" s="24" t="s">
        <v>1831</v>
      </c>
    </row>
    <row r="378" s="69" customFormat="1" spans="1:15">
      <c r="A378" s="69">
        <v>377</v>
      </c>
      <c r="B378" s="69"/>
      <c r="C378" s="25" t="s">
        <v>1832</v>
      </c>
      <c r="D378" s="57" t="s">
        <v>1833</v>
      </c>
      <c r="E378" s="22" t="s">
        <v>1834</v>
      </c>
      <c r="F378" s="23">
        <v>46</v>
      </c>
      <c r="G378" s="22"/>
      <c r="H378" s="22"/>
      <c r="I378" s="69"/>
      <c r="J378" s="69"/>
      <c r="K378" s="39">
        <v>45706</v>
      </c>
      <c r="L378" s="22"/>
      <c r="M378" s="24"/>
      <c r="N378" s="57" t="s">
        <v>1835</v>
      </c>
      <c r="O378" s="24" t="s">
        <v>1836</v>
      </c>
    </row>
    <row r="379" s="69" customFormat="1" spans="1:15">
      <c r="A379" s="69">
        <v>378</v>
      </c>
      <c r="B379" s="81"/>
      <c r="C379" s="81" t="s">
        <v>1837</v>
      </c>
      <c r="D379" s="81" t="s">
        <v>1838</v>
      </c>
      <c r="E379" s="81" t="s">
        <v>1839</v>
      </c>
      <c r="F379" s="23">
        <v>27</v>
      </c>
      <c r="G379" s="81"/>
      <c r="H379" s="81"/>
      <c r="I379" s="95"/>
      <c r="J379" s="95"/>
      <c r="K379" s="39">
        <v>46040</v>
      </c>
      <c r="L379" s="74"/>
      <c r="M379" s="24"/>
      <c r="N379" s="91" t="s">
        <v>1840</v>
      </c>
      <c r="O379" s="24" t="s">
        <v>1841</v>
      </c>
    </row>
    <row r="380" s="69" customFormat="1" spans="1:15">
      <c r="A380" s="69">
        <v>379</v>
      </c>
      <c r="B380" s="42"/>
      <c r="C380" s="42" t="s">
        <v>1842</v>
      </c>
      <c r="D380" s="80" t="s">
        <v>1843</v>
      </c>
      <c r="E380" s="42" t="s">
        <v>1844</v>
      </c>
      <c r="F380" s="23">
        <v>25</v>
      </c>
      <c r="G380" s="42"/>
      <c r="H380" s="42"/>
      <c r="I380" s="60"/>
      <c r="J380" s="60"/>
      <c r="K380" s="39">
        <v>45957</v>
      </c>
      <c r="L380" s="75" t="s">
        <v>359</v>
      </c>
      <c r="M380" s="24"/>
      <c r="N380" s="81" t="s">
        <v>1845</v>
      </c>
      <c r="O380" s="24" t="s">
        <v>1846</v>
      </c>
    </row>
    <row r="381" s="69" customFormat="1" spans="1:15">
      <c r="A381" s="69">
        <v>380</v>
      </c>
      <c r="B381" s="81"/>
      <c r="C381" s="74" t="s">
        <v>1847</v>
      </c>
      <c r="D381" s="81" t="s">
        <v>1848</v>
      </c>
      <c r="E381" s="74" t="s">
        <v>1849</v>
      </c>
      <c r="F381" s="23">
        <v>39.8</v>
      </c>
      <c r="G381" s="23" t="s">
        <v>41</v>
      </c>
      <c r="H381" s="81"/>
      <c r="I381" s="60" t="s">
        <v>330</v>
      </c>
      <c r="J381" s="24" t="s">
        <v>22</v>
      </c>
      <c r="K381" s="39">
        <v>46063</v>
      </c>
      <c r="L381" s="23" t="s">
        <v>23</v>
      </c>
      <c r="M381" s="24"/>
      <c r="N381" s="81" t="s">
        <v>1850</v>
      </c>
      <c r="O381" s="24" t="s">
        <v>1851</v>
      </c>
    </row>
    <row r="382" s="69" customFormat="1" spans="1:15">
      <c r="A382" s="69">
        <v>381</v>
      </c>
      <c r="B382" s="84"/>
      <c r="C382" s="84" t="s">
        <v>1852</v>
      </c>
      <c r="D382" s="85" t="s">
        <v>1853</v>
      </c>
      <c r="E382" s="84" t="s">
        <v>1854</v>
      </c>
      <c r="F382" s="23">
        <v>39.8</v>
      </c>
      <c r="G382" s="84" t="s">
        <v>41</v>
      </c>
      <c r="H382" s="84"/>
      <c r="I382" s="84"/>
      <c r="J382" s="86"/>
      <c r="K382" s="39">
        <v>45800</v>
      </c>
      <c r="L382" s="84" t="s">
        <v>702</v>
      </c>
      <c r="M382" s="24"/>
      <c r="N382" s="84" t="s">
        <v>1855</v>
      </c>
      <c r="O382" s="24" t="s">
        <v>1856</v>
      </c>
    </row>
    <row r="383" s="69" customFormat="1" spans="1:15">
      <c r="A383" s="69">
        <v>382</v>
      </c>
      <c r="B383" s="81"/>
      <c r="C383" s="74" t="s">
        <v>1857</v>
      </c>
      <c r="D383" s="81" t="s">
        <v>1858</v>
      </c>
      <c r="E383" s="74" t="s">
        <v>1859</v>
      </c>
      <c r="F383" s="23">
        <v>39.8</v>
      </c>
      <c r="G383" s="84" t="s">
        <v>41</v>
      </c>
      <c r="H383" s="81"/>
      <c r="I383" s="60" t="s">
        <v>330</v>
      </c>
      <c r="J383" s="24" t="s">
        <v>22</v>
      </c>
      <c r="K383" s="39">
        <v>45887</v>
      </c>
      <c r="L383" s="23" t="s">
        <v>23</v>
      </c>
      <c r="M383" s="24"/>
      <c r="N383" s="81" t="s">
        <v>1860</v>
      </c>
      <c r="O383" s="24" t="s">
        <v>1861</v>
      </c>
    </row>
    <row r="384" s="69" customFormat="1" spans="1:15">
      <c r="A384" s="69">
        <v>383</v>
      </c>
      <c r="B384" s="22"/>
      <c r="C384" s="22" t="s">
        <v>1862</v>
      </c>
      <c r="D384" s="57" t="s">
        <v>1863</v>
      </c>
      <c r="E384" s="22" t="s">
        <v>1864</v>
      </c>
      <c r="F384" s="23">
        <v>43</v>
      </c>
      <c r="G384" s="42" t="s">
        <v>41</v>
      </c>
      <c r="H384" s="22" t="s">
        <v>352</v>
      </c>
      <c r="I384" s="69"/>
      <c r="J384" s="69"/>
      <c r="K384" s="39">
        <v>46059</v>
      </c>
      <c r="L384" s="22" t="s">
        <v>661</v>
      </c>
      <c r="M384" s="24"/>
      <c r="N384" s="22" t="s">
        <v>1865</v>
      </c>
      <c r="O384" s="24" t="s">
        <v>1866</v>
      </c>
    </row>
    <row r="385" s="69" customFormat="1" spans="1:15">
      <c r="A385" s="69">
        <v>384</v>
      </c>
      <c r="B385" s="22"/>
      <c r="C385" s="22" t="s">
        <v>1867</v>
      </c>
      <c r="D385" s="80" t="s">
        <v>1868</v>
      </c>
      <c r="E385" s="22" t="s">
        <v>1869</v>
      </c>
      <c r="F385" s="23">
        <v>35</v>
      </c>
      <c r="G385" s="42" t="s">
        <v>41</v>
      </c>
      <c r="H385" s="22" t="s">
        <v>352</v>
      </c>
      <c r="I385" s="69"/>
      <c r="J385" s="69"/>
      <c r="K385" s="39">
        <v>45834</v>
      </c>
      <c r="L385" s="22" t="s">
        <v>661</v>
      </c>
      <c r="M385" s="24"/>
      <c r="N385" s="22" t="s">
        <v>1870</v>
      </c>
      <c r="O385" s="24" t="s">
        <v>1871</v>
      </c>
    </row>
    <row r="386" s="23" customFormat="1" spans="1:15">
      <c r="A386" s="69">
        <v>385</v>
      </c>
      <c r="C386" s="23" t="s">
        <v>1872</v>
      </c>
      <c r="D386" s="40" t="s">
        <v>1873</v>
      </c>
      <c r="E386" s="41" t="s">
        <v>1874</v>
      </c>
      <c r="F386" s="23">
        <v>48</v>
      </c>
      <c r="G386" s="23" t="s">
        <v>530</v>
      </c>
      <c r="J386" s="24"/>
      <c r="K386" s="39">
        <v>44972</v>
      </c>
      <c r="L386" s="23" t="s">
        <v>63</v>
      </c>
      <c r="M386" s="24"/>
      <c r="N386" s="23" t="s">
        <v>1875</v>
      </c>
      <c r="O386" s="23" t="s">
        <v>1876</v>
      </c>
    </row>
    <row r="387" s="69" customFormat="1" spans="1:15">
      <c r="A387" s="69">
        <v>386</v>
      </c>
      <c r="B387" s="69"/>
      <c r="C387" s="22" t="s">
        <v>1877</v>
      </c>
      <c r="D387" s="57" t="s">
        <v>1878</v>
      </c>
      <c r="E387" s="22" t="s">
        <v>1879</v>
      </c>
      <c r="F387" s="23">
        <v>55</v>
      </c>
      <c r="G387" s="60" t="s">
        <v>41</v>
      </c>
      <c r="H387" s="69"/>
      <c r="I387" s="69"/>
      <c r="J387" s="69"/>
      <c r="K387" s="39">
        <v>46059</v>
      </c>
      <c r="L387" s="22"/>
      <c r="M387" s="24"/>
      <c r="N387" s="22" t="s">
        <v>1880</v>
      </c>
      <c r="O387" s="24" t="s">
        <v>1881</v>
      </c>
    </row>
    <row r="388" s="69" customFormat="1" spans="1:15">
      <c r="A388" s="69">
        <v>387</v>
      </c>
      <c r="B388" s="84"/>
      <c r="C388" s="84" t="s">
        <v>1877</v>
      </c>
      <c r="D388" s="85" t="s">
        <v>1882</v>
      </c>
      <c r="E388" s="84" t="s">
        <v>1883</v>
      </c>
      <c r="F388" s="23">
        <v>45</v>
      </c>
      <c r="G388" s="84" t="s">
        <v>41</v>
      </c>
      <c r="H388" s="84"/>
      <c r="I388" s="84"/>
      <c r="J388" s="86"/>
      <c r="K388" s="39">
        <v>46018</v>
      </c>
      <c r="L388" s="84"/>
      <c r="M388" s="24"/>
      <c r="N388" s="84" t="s">
        <v>1884</v>
      </c>
      <c r="O388" s="24" t="s">
        <v>1885</v>
      </c>
    </row>
    <row r="389" s="23" customFormat="1" spans="1:15">
      <c r="A389" s="69">
        <v>388</v>
      </c>
      <c r="B389" s="23"/>
      <c r="C389" s="23" t="s">
        <v>1886</v>
      </c>
      <c r="D389" s="40" t="s">
        <v>1887</v>
      </c>
      <c r="E389" s="23" t="s">
        <v>1888</v>
      </c>
      <c r="F389" s="23">
        <v>49</v>
      </c>
      <c r="G389" s="23" t="s">
        <v>1889</v>
      </c>
      <c r="J389" s="23" t="s">
        <v>22</v>
      </c>
      <c r="K389" s="39">
        <v>45895</v>
      </c>
      <c r="L389" s="23" t="s">
        <v>23</v>
      </c>
      <c r="M389" s="41"/>
      <c r="N389" s="23" t="s">
        <v>1890</v>
      </c>
      <c r="O389" s="23" t="s">
        <v>1891</v>
      </c>
    </row>
    <row r="390" s="24" customFormat="1" spans="1:15">
      <c r="A390" s="69">
        <v>389</v>
      </c>
      <c r="C390" s="24" t="s">
        <v>1892</v>
      </c>
      <c r="D390" s="82" t="s">
        <v>1893</v>
      </c>
      <c r="E390" s="24" t="s">
        <v>1117</v>
      </c>
      <c r="F390" s="23">
        <v>49</v>
      </c>
      <c r="G390" s="24" t="s">
        <v>1894</v>
      </c>
      <c r="H390" s="83" t="s">
        <v>352</v>
      </c>
      <c r="I390" s="83"/>
      <c r="J390" s="83"/>
      <c r="K390" s="39">
        <v>46006</v>
      </c>
      <c r="L390" s="24" t="s">
        <v>1895</v>
      </c>
      <c r="M390" s="24" t="s">
        <v>1896</v>
      </c>
      <c r="N390" s="24" t="s">
        <v>1897</v>
      </c>
      <c r="O390" s="24" t="s">
        <v>1898</v>
      </c>
    </row>
    <row r="391" s="69" customFormat="1" spans="1:15">
      <c r="A391" s="69">
        <v>390</v>
      </c>
      <c r="B391" s="22"/>
      <c r="C391" s="22" t="s">
        <v>1899</v>
      </c>
      <c r="D391" s="57" t="s">
        <v>1900</v>
      </c>
      <c r="E391" s="22" t="s">
        <v>1901</v>
      </c>
      <c r="F391" s="23">
        <v>43</v>
      </c>
      <c r="G391" s="42" t="s">
        <v>41</v>
      </c>
      <c r="H391" s="22"/>
      <c r="I391" s="69"/>
      <c r="J391" s="69"/>
      <c r="K391" s="39">
        <v>45904</v>
      </c>
      <c r="L391" s="22"/>
      <c r="M391" s="24"/>
      <c r="N391" s="22" t="s">
        <v>1902</v>
      </c>
      <c r="O391" s="24" t="s">
        <v>1903</v>
      </c>
    </row>
    <row r="392" s="23" customFormat="1" spans="1:15">
      <c r="A392" s="69">
        <v>391</v>
      </c>
      <c r="B392" s="23" t="s">
        <v>1904</v>
      </c>
      <c r="C392" s="23" t="s">
        <v>1905</v>
      </c>
      <c r="D392" s="23" t="s">
        <v>1904</v>
      </c>
      <c r="E392" s="23" t="s">
        <v>1906</v>
      </c>
      <c r="F392" s="23">
        <v>49</v>
      </c>
      <c r="G392" s="23" t="s">
        <v>590</v>
      </c>
      <c r="J392" s="43" t="s">
        <v>22</v>
      </c>
      <c r="K392" s="39">
        <v>45847</v>
      </c>
      <c r="L392" s="23" t="s">
        <v>23</v>
      </c>
      <c r="M392" s="23"/>
      <c r="N392" s="23" t="s">
        <v>1907</v>
      </c>
      <c r="O392" s="23" t="s">
        <v>1908</v>
      </c>
    </row>
    <row r="393" s="23" customFormat="1" spans="1:15">
      <c r="A393" s="69">
        <v>392</v>
      </c>
      <c r="B393" s="23"/>
      <c r="C393" s="23" t="s">
        <v>1909</v>
      </c>
      <c r="D393" s="40" t="s">
        <v>1910</v>
      </c>
      <c r="E393" s="41" t="s">
        <v>1307</v>
      </c>
      <c r="F393" s="23">
        <v>55</v>
      </c>
      <c r="G393" s="23" t="s">
        <v>62</v>
      </c>
      <c r="K393" s="39">
        <v>45271</v>
      </c>
      <c r="N393" s="23" t="s">
        <v>1911</v>
      </c>
      <c r="O393" s="23" t="s">
        <v>1912</v>
      </c>
    </row>
    <row r="394" s="23" customFormat="1" spans="1:15">
      <c r="A394" s="69">
        <v>393</v>
      </c>
      <c r="B394" s="40"/>
      <c r="C394" s="23" t="s">
        <v>1913</v>
      </c>
      <c r="D394" s="40" t="s">
        <v>1914</v>
      </c>
      <c r="E394" s="41" t="s">
        <v>1915</v>
      </c>
      <c r="F394" s="23">
        <v>39.8</v>
      </c>
      <c r="G394" s="23" t="s">
        <v>1916</v>
      </c>
      <c r="J394" s="24"/>
      <c r="K394" s="39">
        <v>45693</v>
      </c>
      <c r="M394" s="24"/>
      <c r="N394" s="23" t="s">
        <v>1917</v>
      </c>
      <c r="O394" s="23" t="s">
        <v>1918</v>
      </c>
    </row>
    <row r="395" s="23" customFormat="1" spans="1:15">
      <c r="A395" s="69">
        <v>394</v>
      </c>
      <c r="B395" s="23" t="s">
        <v>1919</v>
      </c>
      <c r="C395" s="23" t="s">
        <v>1920</v>
      </c>
      <c r="D395" s="23" t="s">
        <v>1919</v>
      </c>
      <c r="E395" s="23" t="s">
        <v>1814</v>
      </c>
      <c r="F395" s="23">
        <v>49</v>
      </c>
      <c r="G395" s="23" t="s">
        <v>1921</v>
      </c>
      <c r="K395" s="39">
        <v>46059</v>
      </c>
      <c r="L395" s="41" t="s">
        <v>63</v>
      </c>
      <c r="M395" s="41"/>
      <c r="N395" s="23" t="s">
        <v>1922</v>
      </c>
      <c r="O395" s="23" t="s">
        <v>1923</v>
      </c>
    </row>
    <row r="396" s="23" customFormat="1" spans="1:15">
      <c r="A396" s="69">
        <v>395</v>
      </c>
      <c r="B396" s="49"/>
      <c r="C396" s="25" t="s">
        <v>1924</v>
      </c>
      <c r="D396" s="49" t="s">
        <v>1925</v>
      </c>
      <c r="E396" s="25" t="s">
        <v>1117</v>
      </c>
      <c r="F396" s="23">
        <v>55</v>
      </c>
      <c r="G396" s="23" t="s">
        <v>41</v>
      </c>
      <c r="I396" s="41" t="s">
        <v>330</v>
      </c>
      <c r="J396" s="41" t="s">
        <v>22</v>
      </c>
      <c r="K396" s="39">
        <v>46058</v>
      </c>
      <c r="L396" s="23" t="s">
        <v>23</v>
      </c>
      <c r="M396" s="23" t="s">
        <v>1926</v>
      </c>
      <c r="N396" s="25" t="s">
        <v>1927</v>
      </c>
      <c r="O396" s="25" t="s">
        <v>1928</v>
      </c>
    </row>
    <row r="397" s="23" customFormat="1" spans="1:15">
      <c r="A397" s="69">
        <v>396</v>
      </c>
      <c r="B397" s="23"/>
      <c r="C397" s="23" t="s">
        <v>1929</v>
      </c>
      <c r="D397" s="40" t="s">
        <v>1930</v>
      </c>
      <c r="E397" s="23" t="s">
        <v>1117</v>
      </c>
      <c r="F397" s="23">
        <v>32</v>
      </c>
      <c r="G397" s="23" t="s">
        <v>41</v>
      </c>
      <c r="K397" s="39">
        <v>45894</v>
      </c>
      <c r="N397" s="23" t="s">
        <v>1931</v>
      </c>
      <c r="O397" s="23" t="s">
        <v>1932</v>
      </c>
    </row>
    <row r="398" s="69" customFormat="1" spans="1:15">
      <c r="A398" s="69">
        <v>397</v>
      </c>
      <c r="B398" s="44"/>
      <c r="C398" s="25" t="s">
        <v>1913</v>
      </c>
      <c r="D398" s="49" t="s">
        <v>1933</v>
      </c>
      <c r="E398" s="25" t="s">
        <v>1934</v>
      </c>
      <c r="F398" s="23">
        <v>49</v>
      </c>
      <c r="G398" s="41" t="s">
        <v>41</v>
      </c>
      <c r="H398" s="44"/>
      <c r="I398" s="44"/>
      <c r="J398" s="44"/>
      <c r="K398" s="39">
        <v>45950</v>
      </c>
      <c r="L398" s="44"/>
      <c r="M398" s="24"/>
      <c r="N398" s="25" t="s">
        <v>1935</v>
      </c>
      <c r="O398" s="24" t="s">
        <v>1936</v>
      </c>
    </row>
    <row r="399" s="24" customFormat="1" spans="1:15">
      <c r="A399" s="69">
        <v>398</v>
      </c>
      <c r="C399" s="24" t="s">
        <v>1937</v>
      </c>
      <c r="D399" s="82" t="s">
        <v>1938</v>
      </c>
      <c r="E399" s="24" t="s">
        <v>1939</v>
      </c>
      <c r="F399" s="23">
        <v>38</v>
      </c>
      <c r="G399" s="24" t="s">
        <v>1940</v>
      </c>
      <c r="K399" s="39">
        <v>46064</v>
      </c>
      <c r="L399" s="51"/>
      <c r="N399" s="24" t="s">
        <v>1941</v>
      </c>
      <c r="O399" s="24" t="s">
        <v>1942</v>
      </c>
    </row>
    <row r="400" s="69" customFormat="1" spans="1:15">
      <c r="A400" s="69">
        <v>399</v>
      </c>
      <c r="B400" s="22"/>
      <c r="C400" s="22" t="s">
        <v>1937</v>
      </c>
      <c r="D400" s="80" t="s">
        <v>1943</v>
      </c>
      <c r="E400" s="22" t="s">
        <v>1944</v>
      </c>
      <c r="F400" s="23">
        <v>48</v>
      </c>
      <c r="G400" s="42" t="s">
        <v>41</v>
      </c>
      <c r="H400" s="22"/>
      <c r="I400" s="69"/>
      <c r="J400" s="69"/>
      <c r="K400" s="39">
        <v>45523</v>
      </c>
      <c r="L400" s="22" t="s">
        <v>441</v>
      </c>
      <c r="M400" s="24"/>
      <c r="N400" s="22" t="s">
        <v>1945</v>
      </c>
      <c r="O400" s="24" t="s">
        <v>1946</v>
      </c>
    </row>
    <row r="401" s="23" customFormat="1" spans="1:15">
      <c r="A401" s="69">
        <v>400</v>
      </c>
      <c r="B401" s="23"/>
      <c r="C401" s="23" t="s">
        <v>1947</v>
      </c>
      <c r="D401" s="40" t="s">
        <v>1948</v>
      </c>
      <c r="E401" s="23" t="s">
        <v>1949</v>
      </c>
      <c r="F401" s="23">
        <v>25</v>
      </c>
      <c r="G401" s="23" t="s">
        <v>29</v>
      </c>
      <c r="K401" s="39">
        <v>45376</v>
      </c>
      <c r="L401" s="41" t="s">
        <v>1950</v>
      </c>
      <c r="N401" s="23" t="s">
        <v>1951</v>
      </c>
      <c r="O401" s="23" t="s">
        <v>1952</v>
      </c>
    </row>
    <row r="402" s="69" customFormat="1" spans="1:15">
      <c r="A402" s="69">
        <v>401</v>
      </c>
      <c r="B402" s="69"/>
      <c r="C402" s="22" t="s">
        <v>1953</v>
      </c>
      <c r="D402" s="57" t="s">
        <v>1954</v>
      </c>
      <c r="E402" s="22" t="s">
        <v>1955</v>
      </c>
      <c r="F402" s="23">
        <v>35</v>
      </c>
      <c r="G402" s="42" t="s">
        <v>41</v>
      </c>
      <c r="H402" s="69"/>
      <c r="I402" s="69"/>
      <c r="J402" s="69"/>
      <c r="K402" s="39">
        <v>46064</v>
      </c>
      <c r="L402" s="22" t="s">
        <v>441</v>
      </c>
      <c r="M402" s="24"/>
      <c r="N402" s="22" t="s">
        <v>1956</v>
      </c>
      <c r="O402" s="24" t="s">
        <v>1957</v>
      </c>
    </row>
    <row r="403" s="69" customFormat="1" spans="1:15">
      <c r="A403" s="69">
        <v>402</v>
      </c>
      <c r="B403" s="69"/>
      <c r="C403" s="22" t="s">
        <v>1958</v>
      </c>
      <c r="D403" s="57" t="s">
        <v>1959</v>
      </c>
      <c r="E403" s="22" t="s">
        <v>1960</v>
      </c>
      <c r="F403" s="23">
        <v>56</v>
      </c>
      <c r="G403" s="42" t="s">
        <v>41</v>
      </c>
      <c r="H403" s="69" t="s">
        <v>352</v>
      </c>
      <c r="I403" s="69"/>
      <c r="J403" s="69"/>
      <c r="K403" s="39">
        <v>46010</v>
      </c>
      <c r="L403" s="69" t="s">
        <v>661</v>
      </c>
      <c r="M403" s="24"/>
      <c r="N403" s="22" t="s">
        <v>1961</v>
      </c>
      <c r="O403" s="24" t="s">
        <v>1962</v>
      </c>
    </row>
    <row r="404" s="69" customFormat="1" spans="1:15">
      <c r="A404" s="69">
        <v>403</v>
      </c>
      <c r="B404" s="69"/>
      <c r="C404" s="22" t="s">
        <v>1963</v>
      </c>
      <c r="D404" s="80" t="s">
        <v>1964</v>
      </c>
      <c r="E404" s="22" t="s">
        <v>1965</v>
      </c>
      <c r="F404" s="23">
        <v>49.8</v>
      </c>
      <c r="G404" s="42" t="s">
        <v>41</v>
      </c>
      <c r="H404" s="22" t="s">
        <v>352</v>
      </c>
      <c r="I404" s="69"/>
      <c r="J404" s="69"/>
      <c r="K404" s="39">
        <v>45663</v>
      </c>
      <c r="L404" s="22" t="s">
        <v>661</v>
      </c>
      <c r="M404" s="24"/>
      <c r="N404" s="22" t="s">
        <v>1966</v>
      </c>
      <c r="O404" s="24" t="s">
        <v>1967</v>
      </c>
    </row>
    <row r="405" s="69" customFormat="1" spans="1:15">
      <c r="A405" s="69">
        <v>404</v>
      </c>
      <c r="B405" s="69"/>
      <c r="C405" s="22" t="s">
        <v>1968</v>
      </c>
      <c r="D405" s="57" t="s">
        <v>1969</v>
      </c>
      <c r="E405" s="22" t="s">
        <v>1970</v>
      </c>
      <c r="F405" s="23">
        <v>28</v>
      </c>
      <c r="G405" s="42" t="s">
        <v>41</v>
      </c>
      <c r="H405" s="22"/>
      <c r="I405" s="69"/>
      <c r="J405" s="24" t="s">
        <v>22</v>
      </c>
      <c r="K405" s="39">
        <v>46046</v>
      </c>
      <c r="L405" s="23" t="s">
        <v>23</v>
      </c>
      <c r="M405" s="24"/>
      <c r="N405" s="22" t="s">
        <v>1971</v>
      </c>
      <c r="O405" s="24" t="s">
        <v>1972</v>
      </c>
    </row>
    <row r="406" s="23" customFormat="1" spans="1:15">
      <c r="A406" s="69">
        <v>405</v>
      </c>
      <c r="B406" s="40"/>
      <c r="C406" s="23" t="s">
        <v>1973</v>
      </c>
      <c r="D406" s="40" t="s">
        <v>1974</v>
      </c>
      <c r="E406" s="41" t="s">
        <v>1975</v>
      </c>
      <c r="F406" s="23">
        <v>56</v>
      </c>
      <c r="G406" s="23" t="s">
        <v>41</v>
      </c>
      <c r="H406" s="41" t="s">
        <v>352</v>
      </c>
      <c r="J406" s="24"/>
      <c r="K406" s="39">
        <v>46006</v>
      </c>
      <c r="L406" s="23" t="s">
        <v>1245</v>
      </c>
      <c r="M406" s="24"/>
      <c r="N406" s="23" t="s">
        <v>1976</v>
      </c>
      <c r="O406" s="24" t="s">
        <v>1977</v>
      </c>
    </row>
    <row r="407" s="69" customFormat="1" spans="1:15">
      <c r="A407" s="69">
        <v>406</v>
      </c>
      <c r="B407" s="69"/>
      <c r="C407" s="22" t="s">
        <v>1978</v>
      </c>
      <c r="D407" s="57" t="s">
        <v>1979</v>
      </c>
      <c r="E407" s="22" t="s">
        <v>1980</v>
      </c>
      <c r="F407" s="23">
        <v>25</v>
      </c>
      <c r="G407" s="42" t="s">
        <v>41</v>
      </c>
      <c r="H407" s="22"/>
      <c r="I407" s="69"/>
      <c r="J407" s="69"/>
      <c r="K407" s="39">
        <v>45880</v>
      </c>
      <c r="L407" s="22" t="s">
        <v>441</v>
      </c>
      <c r="M407" s="24"/>
      <c r="N407" s="22" t="s">
        <v>1981</v>
      </c>
      <c r="O407" s="24" t="s">
        <v>1982</v>
      </c>
    </row>
    <row r="408" s="23" customFormat="1" spans="1:15">
      <c r="A408" s="69">
        <v>407</v>
      </c>
      <c r="B408" s="40"/>
      <c r="C408" s="23" t="s">
        <v>1983</v>
      </c>
      <c r="D408" s="40" t="s">
        <v>1984</v>
      </c>
      <c r="E408" s="23" t="s">
        <v>1985</v>
      </c>
      <c r="F408" s="23">
        <v>49</v>
      </c>
      <c r="G408" s="23" t="s">
        <v>29</v>
      </c>
      <c r="J408" s="24"/>
      <c r="K408" s="39">
        <v>46057</v>
      </c>
      <c r="L408" s="23" t="s">
        <v>63</v>
      </c>
      <c r="M408" s="24"/>
      <c r="N408" s="23" t="s">
        <v>1986</v>
      </c>
      <c r="O408" s="24" t="s">
        <v>1987</v>
      </c>
    </row>
    <row r="409" s="25" customFormat="1" spans="1:15">
      <c r="A409" s="69">
        <v>408</v>
      </c>
      <c r="B409" s="49"/>
      <c r="C409" s="25" t="s">
        <v>1988</v>
      </c>
      <c r="D409" s="49" t="s">
        <v>1989</v>
      </c>
      <c r="E409" s="49" t="s">
        <v>1990</v>
      </c>
      <c r="F409" s="23">
        <v>30</v>
      </c>
      <c r="G409" s="25" t="s">
        <v>1991</v>
      </c>
      <c r="J409" s="23" t="s">
        <v>22</v>
      </c>
      <c r="K409" s="39">
        <v>46057</v>
      </c>
      <c r="L409" s="23" t="s">
        <v>23</v>
      </c>
      <c r="M409" s="23" t="s">
        <v>353</v>
      </c>
      <c r="N409" s="25" t="s">
        <v>1992</v>
      </c>
      <c r="O409" s="23" t="s">
        <v>1993</v>
      </c>
    </row>
    <row r="410" s="23" customFormat="1" spans="1:15">
      <c r="A410" s="69">
        <v>409</v>
      </c>
      <c r="B410" s="23" t="s">
        <v>1994</v>
      </c>
      <c r="C410" s="23" t="s">
        <v>1995</v>
      </c>
      <c r="D410" s="23" t="s">
        <v>1994</v>
      </c>
      <c r="E410" s="23" t="s">
        <v>1996</v>
      </c>
      <c r="F410" s="23">
        <v>43.5</v>
      </c>
      <c r="G410" s="23" t="s">
        <v>530</v>
      </c>
      <c r="K410" s="39">
        <v>45944</v>
      </c>
      <c r="L410" s="23"/>
      <c r="M410" s="23"/>
      <c r="N410" s="23" t="s">
        <v>1997</v>
      </c>
      <c r="O410" s="23" t="s">
        <v>1998</v>
      </c>
    </row>
    <row r="411" s="24" customFormat="1" spans="1:15">
      <c r="A411" s="69">
        <v>410</v>
      </c>
      <c r="B411" s="24"/>
      <c r="C411" s="24" t="s">
        <v>1995</v>
      </c>
      <c r="D411" s="82" t="s">
        <v>1999</v>
      </c>
      <c r="E411" s="24" t="s">
        <v>2000</v>
      </c>
      <c r="F411" s="23">
        <v>49</v>
      </c>
      <c r="G411" s="24" t="s">
        <v>2001</v>
      </c>
      <c r="J411" s="23" t="s">
        <v>22</v>
      </c>
      <c r="K411" s="39">
        <v>45878</v>
      </c>
      <c r="L411" s="23" t="s">
        <v>23</v>
      </c>
      <c r="N411" s="24" t="s">
        <v>2002</v>
      </c>
      <c r="O411" s="24" t="s">
        <v>2003</v>
      </c>
    </row>
    <row r="412" s="69" customFormat="1" spans="1:15">
      <c r="A412" s="69">
        <v>411</v>
      </c>
      <c r="B412" s="22"/>
      <c r="C412" s="22" t="s">
        <v>2004</v>
      </c>
      <c r="D412" s="57" t="s">
        <v>2005</v>
      </c>
      <c r="E412" s="22" t="s">
        <v>2006</v>
      </c>
      <c r="F412" s="23">
        <v>41</v>
      </c>
      <c r="G412" s="42" t="s">
        <v>41</v>
      </c>
      <c r="H412" s="22" t="s">
        <v>352</v>
      </c>
      <c r="I412" s="69"/>
      <c r="J412" s="69"/>
      <c r="K412" s="39">
        <v>45896</v>
      </c>
      <c r="L412" s="22" t="s">
        <v>661</v>
      </c>
      <c r="M412" s="24"/>
      <c r="N412" s="22" t="s">
        <v>2007</v>
      </c>
      <c r="O412" s="24" t="s">
        <v>2008</v>
      </c>
    </row>
    <row r="413" s="69" customFormat="1" spans="1:15">
      <c r="A413" s="69">
        <v>412</v>
      </c>
      <c r="B413" s="69"/>
      <c r="C413" s="22" t="s">
        <v>2009</v>
      </c>
      <c r="D413" s="80" t="s">
        <v>2010</v>
      </c>
      <c r="E413" s="22" t="s">
        <v>2011</v>
      </c>
      <c r="F413" s="23">
        <v>35</v>
      </c>
      <c r="G413" s="42" t="s">
        <v>41</v>
      </c>
      <c r="H413" s="22"/>
      <c r="I413" s="69"/>
      <c r="J413" s="69"/>
      <c r="K413" s="39">
        <v>46041</v>
      </c>
      <c r="L413" s="22"/>
      <c r="M413" s="24"/>
      <c r="N413" s="22" t="s">
        <v>2012</v>
      </c>
      <c r="O413" s="24" t="s">
        <v>2013</v>
      </c>
    </row>
    <row r="414" s="69" customFormat="1" spans="1:15">
      <c r="A414" s="69">
        <v>413</v>
      </c>
      <c r="B414" s="22"/>
      <c r="C414" s="22" t="s">
        <v>2014</v>
      </c>
      <c r="D414" s="57" t="s">
        <v>2015</v>
      </c>
      <c r="E414" s="22" t="s">
        <v>2016</v>
      </c>
      <c r="F414" s="23">
        <v>39.8</v>
      </c>
      <c r="G414" s="42" t="s">
        <v>41</v>
      </c>
      <c r="H414" s="22"/>
      <c r="I414" s="69"/>
      <c r="J414" s="69"/>
      <c r="K414" s="39">
        <v>45885</v>
      </c>
      <c r="L414" s="22"/>
      <c r="M414" s="24"/>
      <c r="N414" s="22" t="s">
        <v>2017</v>
      </c>
      <c r="O414" s="24" t="s">
        <v>2018</v>
      </c>
    </row>
    <row r="415" s="23" customFormat="1" spans="1:15">
      <c r="A415" s="69">
        <v>414</v>
      </c>
      <c r="B415" s="40"/>
      <c r="C415" s="23" t="s">
        <v>2019</v>
      </c>
      <c r="D415" s="40" t="s">
        <v>2020</v>
      </c>
      <c r="E415" s="23" t="s">
        <v>1117</v>
      </c>
      <c r="F415" s="23">
        <v>49.8</v>
      </c>
      <c r="G415" s="42" t="s">
        <v>41</v>
      </c>
      <c r="H415" s="22" t="s">
        <v>352</v>
      </c>
      <c r="J415" s="23" t="s">
        <v>22</v>
      </c>
      <c r="K415" s="39">
        <v>45643</v>
      </c>
      <c r="L415" s="23" t="s">
        <v>23</v>
      </c>
      <c r="M415" s="24"/>
      <c r="N415" s="23" t="s">
        <v>2021</v>
      </c>
      <c r="O415" s="23" t="s">
        <v>2022</v>
      </c>
    </row>
    <row r="416" s="69" customFormat="1" spans="1:15">
      <c r="A416" s="69">
        <v>415</v>
      </c>
      <c r="B416" s="22"/>
      <c r="C416" s="22" t="s">
        <v>2023</v>
      </c>
      <c r="D416" s="80" t="s">
        <v>2024</v>
      </c>
      <c r="E416" s="22" t="s">
        <v>2025</v>
      </c>
      <c r="F416" s="23">
        <v>35</v>
      </c>
      <c r="G416" s="84" t="s">
        <v>41</v>
      </c>
      <c r="H416" s="22"/>
      <c r="I416" s="69"/>
      <c r="J416" s="69"/>
      <c r="K416" s="39">
        <v>46051</v>
      </c>
      <c r="L416" s="22"/>
      <c r="M416" s="24"/>
      <c r="N416" s="22" t="s">
        <v>2026</v>
      </c>
      <c r="O416" s="24" t="s">
        <v>2027</v>
      </c>
    </row>
    <row r="417" s="23" customFormat="1" spans="1:15">
      <c r="A417" s="69">
        <v>416</v>
      </c>
      <c r="C417" s="23" t="s">
        <v>2028</v>
      </c>
      <c r="D417" s="40" t="s">
        <v>2029</v>
      </c>
      <c r="E417" s="23" t="s">
        <v>2030</v>
      </c>
      <c r="F417" s="23">
        <v>55.9</v>
      </c>
      <c r="G417" s="23" t="s">
        <v>41</v>
      </c>
      <c r="I417" s="22" t="s">
        <v>330</v>
      </c>
      <c r="J417" s="23" t="s">
        <v>22</v>
      </c>
      <c r="K417" s="39">
        <v>46062</v>
      </c>
      <c r="L417" s="23" t="s">
        <v>23</v>
      </c>
      <c r="M417" s="23" t="s">
        <v>353</v>
      </c>
      <c r="N417" s="23" t="s">
        <v>2031</v>
      </c>
      <c r="O417" s="23" t="s">
        <v>2032</v>
      </c>
    </row>
    <row r="418" s="69" customFormat="1" spans="1:15">
      <c r="A418" s="69">
        <v>417</v>
      </c>
      <c r="B418" s="69"/>
      <c r="C418" s="22" t="s">
        <v>2033</v>
      </c>
      <c r="D418" s="57" t="s">
        <v>2034</v>
      </c>
      <c r="E418" s="22" t="s">
        <v>2035</v>
      </c>
      <c r="F418" s="23">
        <v>36</v>
      </c>
      <c r="G418" s="42" t="s">
        <v>41</v>
      </c>
      <c r="H418" s="69"/>
      <c r="I418" s="69"/>
      <c r="J418" s="69"/>
      <c r="K418" s="39">
        <v>45877</v>
      </c>
      <c r="L418" s="22" t="s">
        <v>838</v>
      </c>
      <c r="M418" s="24"/>
      <c r="N418" s="22" t="s">
        <v>2036</v>
      </c>
      <c r="O418" s="24" t="s">
        <v>2037</v>
      </c>
    </row>
    <row r="419" s="70" customFormat="1" spans="1:15">
      <c r="A419" s="69">
        <v>418</v>
      </c>
      <c r="B419" s="69"/>
      <c r="C419" s="22" t="s">
        <v>2038</v>
      </c>
      <c r="D419" s="57" t="s">
        <v>2039</v>
      </c>
      <c r="E419" s="22" t="s">
        <v>2040</v>
      </c>
      <c r="F419" s="23">
        <v>53</v>
      </c>
      <c r="G419" s="42" t="s">
        <v>41</v>
      </c>
      <c r="H419" s="69" t="s">
        <v>352</v>
      </c>
      <c r="I419" s="69"/>
      <c r="J419" s="69"/>
      <c r="K419" s="39">
        <v>45831</v>
      </c>
      <c r="L419" s="22" t="s">
        <v>661</v>
      </c>
      <c r="M419" s="24"/>
      <c r="N419" s="22" t="s">
        <v>2041</v>
      </c>
      <c r="O419" s="24" t="s">
        <v>2042</v>
      </c>
    </row>
    <row r="420" s="23" customFormat="1" spans="1:15">
      <c r="A420" s="69">
        <v>419</v>
      </c>
      <c r="B420" s="23" t="s">
        <v>2043</v>
      </c>
      <c r="C420" s="23" t="s">
        <v>2044</v>
      </c>
      <c r="D420" s="23" t="s">
        <v>2043</v>
      </c>
      <c r="E420" s="23" t="s">
        <v>2045</v>
      </c>
      <c r="F420" s="23">
        <v>55</v>
      </c>
      <c r="G420" s="23" t="s">
        <v>2046</v>
      </c>
      <c r="J420" s="41" t="s">
        <v>22</v>
      </c>
      <c r="K420" s="39">
        <v>46053</v>
      </c>
      <c r="L420" s="23" t="s">
        <v>23</v>
      </c>
      <c r="N420" s="23" t="s">
        <v>2047</v>
      </c>
      <c r="O420" s="23" t="s">
        <v>2048</v>
      </c>
    </row>
    <row r="421" s="69" customFormat="1" spans="1:15">
      <c r="A421" s="69">
        <v>420</v>
      </c>
      <c r="B421" s="69"/>
      <c r="C421" s="22" t="s">
        <v>2049</v>
      </c>
      <c r="D421" s="57" t="s">
        <v>2050</v>
      </c>
      <c r="E421" s="22" t="s">
        <v>2051</v>
      </c>
      <c r="F421" s="23">
        <v>39</v>
      </c>
      <c r="G421" s="22"/>
      <c r="H421" s="69"/>
      <c r="I421" s="69"/>
      <c r="J421" s="69"/>
      <c r="K421" s="39">
        <v>45666</v>
      </c>
      <c r="L421" s="87"/>
      <c r="M421" s="24"/>
      <c r="N421" s="22" t="s">
        <v>2052</v>
      </c>
      <c r="O421" s="24" t="s">
        <v>2053</v>
      </c>
    </row>
    <row r="422" s="69" customFormat="1" spans="1:15">
      <c r="A422" s="69">
        <v>421</v>
      </c>
      <c r="B422" s="69"/>
      <c r="C422" s="22" t="s">
        <v>2054</v>
      </c>
      <c r="D422" s="80" t="s">
        <v>2055</v>
      </c>
      <c r="E422" s="22" t="s">
        <v>1110</v>
      </c>
      <c r="F422" s="23">
        <v>35</v>
      </c>
      <c r="G422" s="22"/>
      <c r="H422" s="69"/>
      <c r="I422" s="69"/>
      <c r="J422" s="69"/>
      <c r="K422" s="39">
        <v>46057</v>
      </c>
      <c r="L422" s="22" t="s">
        <v>573</v>
      </c>
      <c r="M422" s="24"/>
      <c r="N422" s="22" t="s">
        <v>2056</v>
      </c>
      <c r="O422" s="24" t="s">
        <v>2057</v>
      </c>
    </row>
    <row r="423" s="24" customFormat="1" spans="1:15">
      <c r="A423" s="69">
        <v>422</v>
      </c>
      <c r="C423" s="24" t="s">
        <v>2058</v>
      </c>
      <c r="D423" s="82" t="s">
        <v>2059</v>
      </c>
      <c r="E423" s="24" t="s">
        <v>2060</v>
      </c>
      <c r="F423" s="23">
        <v>48</v>
      </c>
      <c r="G423" s="84" t="s">
        <v>41</v>
      </c>
      <c r="H423" s="83" t="s">
        <v>352</v>
      </c>
      <c r="I423" s="83"/>
      <c r="J423" s="83"/>
      <c r="K423" s="39">
        <v>45811</v>
      </c>
      <c r="L423" s="24" t="s">
        <v>1245</v>
      </c>
      <c r="N423" s="24" t="s">
        <v>2061</v>
      </c>
      <c r="O423" s="24" t="s">
        <v>2062</v>
      </c>
    </row>
    <row r="424" s="24" customFormat="1" spans="1:15">
      <c r="A424" s="69">
        <v>423</v>
      </c>
      <c r="C424" s="24" t="s">
        <v>2063</v>
      </c>
      <c r="D424" s="82" t="s">
        <v>2064</v>
      </c>
      <c r="E424" s="83" t="s">
        <v>2065</v>
      </c>
      <c r="F424" s="23">
        <v>35</v>
      </c>
      <c r="G424" s="84" t="s">
        <v>41</v>
      </c>
      <c r="H424" s="83" t="s">
        <v>352</v>
      </c>
      <c r="I424" s="83"/>
      <c r="J424" s="83"/>
      <c r="K424" s="39">
        <v>46057</v>
      </c>
      <c r="L424" s="24" t="s">
        <v>1245</v>
      </c>
      <c r="M424" s="24" t="s">
        <v>2066</v>
      </c>
      <c r="N424" s="24" t="s">
        <v>2067</v>
      </c>
      <c r="O424" s="24" t="s">
        <v>2068</v>
      </c>
    </row>
    <row r="425" s="23" customFormat="1" spans="1:15">
      <c r="A425" s="69">
        <v>424</v>
      </c>
      <c r="C425" s="23" t="s">
        <v>2069</v>
      </c>
      <c r="D425" s="40" t="s">
        <v>2070</v>
      </c>
      <c r="E425" s="23" t="s">
        <v>2071</v>
      </c>
      <c r="F425" s="23">
        <v>42</v>
      </c>
      <c r="G425" s="23" t="s">
        <v>2072</v>
      </c>
      <c r="J425" s="24"/>
      <c r="K425" s="39">
        <v>45881</v>
      </c>
      <c r="M425" s="24"/>
      <c r="N425" s="23" t="s">
        <v>2073</v>
      </c>
      <c r="O425" s="24" t="s">
        <v>2074</v>
      </c>
    </row>
    <row r="426" s="69" customFormat="1" spans="1:15">
      <c r="A426" s="69">
        <v>425</v>
      </c>
      <c r="B426" s="69"/>
      <c r="C426" s="22" t="s">
        <v>2075</v>
      </c>
      <c r="D426" s="57" t="s">
        <v>2076</v>
      </c>
      <c r="E426" s="22" t="s">
        <v>2077</v>
      </c>
      <c r="F426" s="23">
        <v>45</v>
      </c>
      <c r="G426" s="42" t="s">
        <v>41</v>
      </c>
      <c r="H426" s="22" t="s">
        <v>352</v>
      </c>
      <c r="I426" s="69"/>
      <c r="J426" s="69"/>
      <c r="K426" s="39">
        <v>46021</v>
      </c>
      <c r="L426" s="22" t="s">
        <v>661</v>
      </c>
      <c r="M426" s="24"/>
      <c r="N426" s="22" t="s">
        <v>2078</v>
      </c>
      <c r="O426" s="24" t="s">
        <v>2079</v>
      </c>
    </row>
    <row r="427" s="69" customFormat="1" spans="1:15">
      <c r="A427" s="69">
        <v>426</v>
      </c>
      <c r="B427" s="69"/>
      <c r="C427" s="22" t="s">
        <v>2080</v>
      </c>
      <c r="D427" s="57" t="s">
        <v>2081</v>
      </c>
      <c r="E427" s="22" t="s">
        <v>2082</v>
      </c>
      <c r="F427" s="23">
        <v>48</v>
      </c>
      <c r="G427" s="42" t="s">
        <v>41</v>
      </c>
      <c r="H427" s="22"/>
      <c r="I427" s="69"/>
      <c r="J427" s="69"/>
      <c r="K427" s="39">
        <v>45659</v>
      </c>
      <c r="L427" s="22"/>
      <c r="M427" s="24"/>
      <c r="N427" s="22" t="s">
        <v>2083</v>
      </c>
      <c r="O427" s="24" t="s">
        <v>2084</v>
      </c>
    </row>
    <row r="428" s="69" customFormat="1" ht="14.25" spans="1:15">
      <c r="A428" s="69">
        <v>427</v>
      </c>
      <c r="B428" s="22"/>
      <c r="C428" s="27" t="s">
        <v>2085</v>
      </c>
      <c r="D428" s="57"/>
      <c r="E428" s="22"/>
      <c r="F428" s="23"/>
      <c r="G428" s="22"/>
      <c r="H428" s="22"/>
      <c r="I428" s="69"/>
      <c r="J428" s="69"/>
      <c r="K428" s="39"/>
      <c r="L428" s="22"/>
      <c r="M428" s="24"/>
      <c r="N428" s="22"/>
      <c r="O428" s="24"/>
    </row>
    <row r="429" s="69" customFormat="1" ht="14.25" spans="1:15">
      <c r="A429" s="69">
        <v>428</v>
      </c>
      <c r="B429" s="22"/>
      <c r="C429" s="27" t="s">
        <v>2086</v>
      </c>
      <c r="D429" s="57"/>
      <c r="E429" s="22"/>
      <c r="F429" s="23"/>
      <c r="G429" s="22"/>
      <c r="H429" s="22"/>
      <c r="I429" s="69"/>
      <c r="J429" s="69"/>
      <c r="K429" s="39"/>
      <c r="L429" s="22"/>
      <c r="M429" s="24"/>
      <c r="N429" s="22"/>
      <c r="O429" s="24"/>
    </row>
    <row r="430" s="69" customFormat="1" spans="1:15">
      <c r="A430" s="69">
        <v>429</v>
      </c>
      <c r="B430" s="69"/>
      <c r="C430" s="22" t="s">
        <v>2087</v>
      </c>
      <c r="D430" s="80" t="s">
        <v>2088</v>
      </c>
      <c r="E430" s="22" t="s">
        <v>2089</v>
      </c>
      <c r="F430" s="23">
        <v>39.8</v>
      </c>
      <c r="G430" s="60" t="s">
        <v>41</v>
      </c>
      <c r="H430" s="69"/>
      <c r="I430" s="69"/>
      <c r="J430" s="69"/>
      <c r="K430" s="39">
        <v>45908</v>
      </c>
      <c r="L430" s="22" t="s">
        <v>2090</v>
      </c>
      <c r="M430" s="24"/>
      <c r="N430" s="22" t="s">
        <v>2091</v>
      </c>
      <c r="O430" s="24" t="s">
        <v>2092</v>
      </c>
    </row>
    <row r="431" s="69" customFormat="1" spans="1:15">
      <c r="A431" s="69">
        <v>430</v>
      </c>
      <c r="B431" s="22"/>
      <c r="C431" s="22" t="s">
        <v>2093</v>
      </c>
      <c r="D431" s="80" t="s">
        <v>2094</v>
      </c>
      <c r="E431" s="22" t="s">
        <v>2095</v>
      </c>
      <c r="F431" s="23">
        <v>39.8</v>
      </c>
      <c r="G431" s="42" t="s">
        <v>41</v>
      </c>
      <c r="H431" s="22"/>
      <c r="I431" s="69"/>
      <c r="J431" s="69"/>
      <c r="K431" s="39">
        <v>46001</v>
      </c>
      <c r="L431" s="22" t="s">
        <v>838</v>
      </c>
      <c r="M431" s="24"/>
      <c r="N431" s="22" t="s">
        <v>2096</v>
      </c>
      <c r="O431" s="24" t="s">
        <v>2097</v>
      </c>
    </row>
    <row r="432" s="23" customFormat="1" spans="1:15">
      <c r="A432" s="69">
        <v>431</v>
      </c>
      <c r="C432" s="23" t="s">
        <v>2098</v>
      </c>
      <c r="D432" s="40" t="s">
        <v>2099</v>
      </c>
      <c r="E432" s="23" t="s">
        <v>2100</v>
      </c>
      <c r="F432" s="23">
        <v>29.8</v>
      </c>
      <c r="G432" s="23" t="s">
        <v>62</v>
      </c>
      <c r="J432" s="23" t="s">
        <v>22</v>
      </c>
      <c r="K432" s="39">
        <v>45279</v>
      </c>
      <c r="L432" s="23" t="s">
        <v>23</v>
      </c>
      <c r="M432" s="24"/>
      <c r="N432" s="23" t="s">
        <v>2101</v>
      </c>
      <c r="O432" s="24" t="s">
        <v>2102</v>
      </c>
    </row>
    <row r="433" s="69" customFormat="1" spans="1:15">
      <c r="A433" s="69">
        <v>432</v>
      </c>
      <c r="B433" s="22"/>
      <c r="C433" s="22" t="s">
        <v>2103</v>
      </c>
      <c r="D433" s="57" t="s">
        <v>2104</v>
      </c>
      <c r="E433" s="22" t="s">
        <v>351</v>
      </c>
      <c r="F433" s="23">
        <v>32</v>
      </c>
      <c r="G433" s="42" t="s">
        <v>41</v>
      </c>
      <c r="H433" s="22"/>
      <c r="I433" s="69"/>
      <c r="J433" s="69"/>
      <c r="K433" s="39">
        <v>46043</v>
      </c>
      <c r="L433" s="22" t="s">
        <v>2105</v>
      </c>
      <c r="M433" s="24"/>
      <c r="N433" s="22" t="s">
        <v>2106</v>
      </c>
      <c r="O433" s="24" t="s">
        <v>2107</v>
      </c>
    </row>
    <row r="434" s="23" customFormat="1" spans="1:15">
      <c r="A434" s="69">
        <v>433</v>
      </c>
      <c r="B434" s="40"/>
      <c r="C434" s="23" t="s">
        <v>2108</v>
      </c>
      <c r="D434" s="40" t="s">
        <v>2109</v>
      </c>
      <c r="E434" s="41" t="s">
        <v>2110</v>
      </c>
      <c r="F434" s="23">
        <v>49.8</v>
      </c>
      <c r="G434" s="23" t="s">
        <v>2111</v>
      </c>
      <c r="J434" s="24" t="s">
        <v>22</v>
      </c>
      <c r="K434" s="39">
        <v>46041</v>
      </c>
      <c r="L434" s="23" t="s">
        <v>23</v>
      </c>
      <c r="M434" s="24"/>
      <c r="N434" s="23" t="s">
        <v>2112</v>
      </c>
      <c r="O434" s="24" t="s">
        <v>2113</v>
      </c>
    </row>
    <row r="435" s="23" customFormat="1" spans="1:15">
      <c r="A435" s="69">
        <v>434</v>
      </c>
      <c r="C435" s="23" t="s">
        <v>2114</v>
      </c>
      <c r="D435" s="40" t="s">
        <v>2115</v>
      </c>
      <c r="E435" s="41" t="s">
        <v>2116</v>
      </c>
      <c r="F435" s="23">
        <v>49.8</v>
      </c>
      <c r="G435" s="23" t="s">
        <v>2117</v>
      </c>
      <c r="J435" s="24"/>
      <c r="K435" s="39">
        <v>45034</v>
      </c>
      <c r="L435" s="51" t="s">
        <v>2118</v>
      </c>
      <c r="N435" s="23" t="s">
        <v>2119</v>
      </c>
      <c r="O435" s="23" t="s">
        <v>2120</v>
      </c>
    </row>
    <row r="436" s="23" customFormat="1" spans="1:15">
      <c r="A436" s="69">
        <v>435</v>
      </c>
      <c r="B436" s="23" t="s">
        <v>2121</v>
      </c>
      <c r="C436" s="23" t="s">
        <v>2122</v>
      </c>
      <c r="D436" s="23" t="s">
        <v>2121</v>
      </c>
      <c r="E436" s="23" t="s">
        <v>1631</v>
      </c>
      <c r="F436" s="23">
        <v>49.8</v>
      </c>
      <c r="G436" s="41" t="s">
        <v>2123</v>
      </c>
      <c r="I436" s="60" t="s">
        <v>330</v>
      </c>
      <c r="J436" s="41" t="s">
        <v>22</v>
      </c>
      <c r="K436" s="39">
        <v>45902</v>
      </c>
      <c r="L436" s="23" t="s">
        <v>23</v>
      </c>
      <c r="N436" s="23" t="s">
        <v>2124</v>
      </c>
      <c r="O436" s="23" t="s">
        <v>2125</v>
      </c>
    </row>
    <row r="437" s="23" customFormat="1" spans="1:15">
      <c r="A437" s="69">
        <v>436</v>
      </c>
      <c r="C437" s="23" t="s">
        <v>2126</v>
      </c>
      <c r="D437" s="40" t="s">
        <v>2127</v>
      </c>
      <c r="E437" s="23" t="s">
        <v>2128</v>
      </c>
      <c r="F437" s="23">
        <v>49</v>
      </c>
      <c r="G437" s="23" t="s">
        <v>2129</v>
      </c>
      <c r="J437" s="24"/>
      <c r="K437" s="39">
        <v>46057</v>
      </c>
      <c r="L437" s="41" t="s">
        <v>378</v>
      </c>
      <c r="M437" s="24"/>
      <c r="N437" s="23" t="s">
        <v>2130</v>
      </c>
      <c r="O437" s="24" t="s">
        <v>2131</v>
      </c>
    </row>
    <row r="438" s="23" customFormat="1" spans="1:15">
      <c r="A438" s="69">
        <v>437</v>
      </c>
      <c r="B438" s="23" t="s">
        <v>2132</v>
      </c>
      <c r="C438" s="23" t="s">
        <v>2133</v>
      </c>
      <c r="D438" s="23" t="s">
        <v>2132</v>
      </c>
      <c r="E438" s="23" t="s">
        <v>2134</v>
      </c>
      <c r="F438" s="23">
        <v>28.8</v>
      </c>
      <c r="G438" s="23" t="s">
        <v>29</v>
      </c>
      <c r="H438" s="23"/>
      <c r="K438" s="39">
        <v>45721</v>
      </c>
      <c r="L438" s="23"/>
      <c r="N438" s="23" t="s">
        <v>2135</v>
      </c>
      <c r="O438" s="23" t="s">
        <v>2136</v>
      </c>
    </row>
    <row r="439" s="23" customFormat="1" spans="1:15">
      <c r="A439" s="69">
        <v>438</v>
      </c>
      <c r="B439" s="23" t="s">
        <v>2137</v>
      </c>
      <c r="C439" s="23" t="s">
        <v>2138</v>
      </c>
      <c r="D439" s="23" t="s">
        <v>2137</v>
      </c>
      <c r="E439" s="23" t="s">
        <v>2139</v>
      </c>
      <c r="F439" s="23">
        <v>39.8</v>
      </c>
      <c r="G439" s="23" t="s">
        <v>2140</v>
      </c>
      <c r="H439" s="23"/>
      <c r="K439" s="39">
        <v>45762</v>
      </c>
      <c r="L439" s="23"/>
      <c r="N439" s="23" t="s">
        <v>2141</v>
      </c>
      <c r="O439" s="23" t="s">
        <v>2142</v>
      </c>
    </row>
    <row r="440" s="69" customFormat="1" spans="1:15">
      <c r="A440" s="69">
        <v>439</v>
      </c>
      <c r="B440" s="69"/>
      <c r="C440" s="22" t="s">
        <v>2143</v>
      </c>
      <c r="D440" s="57" t="s">
        <v>2144</v>
      </c>
      <c r="E440" s="22" t="s">
        <v>2145</v>
      </c>
      <c r="F440" s="23">
        <v>29.8</v>
      </c>
      <c r="G440" s="42" t="s">
        <v>41</v>
      </c>
      <c r="H440" s="69"/>
      <c r="I440" s="69"/>
      <c r="J440" s="69"/>
      <c r="K440" s="39">
        <v>45482</v>
      </c>
      <c r="L440" s="22" t="s">
        <v>2090</v>
      </c>
      <c r="M440" s="24"/>
      <c r="N440" s="22" t="s">
        <v>2146</v>
      </c>
      <c r="O440" s="24" t="s">
        <v>2147</v>
      </c>
    </row>
    <row r="441" s="69" customFormat="1" spans="1:15">
      <c r="A441" s="69">
        <v>440</v>
      </c>
      <c r="B441" s="69"/>
      <c r="C441" s="22" t="s">
        <v>2148</v>
      </c>
      <c r="D441" s="57" t="s">
        <v>2149</v>
      </c>
      <c r="E441" s="22" t="s">
        <v>2150</v>
      </c>
      <c r="F441" s="23">
        <v>19.9</v>
      </c>
      <c r="G441" s="42" t="s">
        <v>41</v>
      </c>
      <c r="H441" s="69"/>
      <c r="I441" s="69"/>
      <c r="J441" s="69"/>
      <c r="K441" s="39">
        <v>46063</v>
      </c>
      <c r="L441" s="22"/>
      <c r="M441" s="24"/>
      <c r="N441" s="22" t="s">
        <v>2151</v>
      </c>
      <c r="O441" s="24" t="s">
        <v>2152</v>
      </c>
    </row>
    <row r="442" s="70" customFormat="1" spans="1:15">
      <c r="A442" s="69">
        <v>441</v>
      </c>
      <c r="B442" s="69"/>
      <c r="C442" s="22" t="s">
        <v>2153</v>
      </c>
      <c r="D442" s="57" t="s">
        <v>2154</v>
      </c>
      <c r="E442" s="22" t="s">
        <v>2155</v>
      </c>
      <c r="F442" s="23">
        <v>15</v>
      </c>
      <c r="G442" s="22"/>
      <c r="H442" s="69"/>
      <c r="I442" s="69"/>
      <c r="J442" s="69"/>
      <c r="K442" s="39">
        <v>45889</v>
      </c>
      <c r="L442" s="69"/>
      <c r="M442" s="24"/>
      <c r="N442" s="22" t="s">
        <v>2156</v>
      </c>
      <c r="O442" s="24" t="s">
        <v>2157</v>
      </c>
    </row>
    <row r="443" s="23" customFormat="1" spans="1:15">
      <c r="A443" s="69">
        <v>442</v>
      </c>
      <c r="C443" s="23" t="s">
        <v>2158</v>
      </c>
      <c r="D443" s="40" t="s">
        <v>2159</v>
      </c>
      <c r="E443" s="23" t="s">
        <v>28</v>
      </c>
      <c r="F443" s="23">
        <v>49</v>
      </c>
      <c r="G443" s="23" t="s">
        <v>41</v>
      </c>
      <c r="J443" s="23" t="s">
        <v>22</v>
      </c>
      <c r="K443" s="39">
        <v>46007</v>
      </c>
      <c r="L443" s="23" t="s">
        <v>23</v>
      </c>
      <c r="M443" s="24"/>
      <c r="N443" s="23" t="s">
        <v>2160</v>
      </c>
      <c r="O443" s="23" t="s">
        <v>2161</v>
      </c>
    </row>
    <row r="444" s="69" customFormat="1" ht="14.25" spans="1:15">
      <c r="A444" s="69">
        <v>443</v>
      </c>
      <c r="B444" s="22"/>
      <c r="C444" s="27" t="s">
        <v>2162</v>
      </c>
      <c r="D444" s="57"/>
      <c r="E444" s="22"/>
      <c r="F444" s="23"/>
      <c r="G444" s="22"/>
      <c r="H444" s="22"/>
      <c r="I444" s="69"/>
      <c r="J444" s="69"/>
      <c r="K444" s="39"/>
      <c r="L444" s="22"/>
      <c r="M444" s="24"/>
      <c r="N444" s="22"/>
      <c r="O444" s="24"/>
    </row>
    <row r="445" s="69" customFormat="1" spans="1:15">
      <c r="A445" s="69">
        <v>444</v>
      </c>
      <c r="B445" s="92"/>
      <c r="C445" s="25" t="s">
        <v>2163</v>
      </c>
      <c r="D445" s="49" t="s">
        <v>2164</v>
      </c>
      <c r="E445" s="25" t="s">
        <v>2165</v>
      </c>
      <c r="F445" s="23">
        <v>35</v>
      </c>
      <c r="G445" s="84" t="s">
        <v>41</v>
      </c>
      <c r="H445" s="25"/>
      <c r="I445" s="44"/>
      <c r="J445" s="44"/>
      <c r="K445" s="39">
        <v>46064</v>
      </c>
      <c r="L445" s="25"/>
      <c r="M445" s="24"/>
      <c r="N445" s="25" t="s">
        <v>2166</v>
      </c>
      <c r="O445" s="24" t="s">
        <v>2167</v>
      </c>
    </row>
    <row r="446" s="69" customFormat="1" spans="1:15">
      <c r="A446" s="69">
        <v>445</v>
      </c>
      <c r="B446" s="84"/>
      <c r="C446" s="84" t="s">
        <v>2168</v>
      </c>
      <c r="D446" s="85" t="s">
        <v>2169</v>
      </c>
      <c r="E446" s="84" t="s">
        <v>2170</v>
      </c>
      <c r="F446" s="23">
        <v>26.8</v>
      </c>
      <c r="G446" s="84" t="s">
        <v>41</v>
      </c>
      <c r="H446" s="84"/>
      <c r="I446" s="84"/>
      <c r="J446" s="86"/>
      <c r="K446" s="39">
        <v>45518</v>
      </c>
      <c r="L446" s="84"/>
      <c r="M446" s="24"/>
      <c r="N446" s="84" t="s">
        <v>2171</v>
      </c>
      <c r="O446" s="24" t="s">
        <v>2172</v>
      </c>
    </row>
    <row r="447" s="69" customFormat="1" spans="1:15">
      <c r="A447" s="69">
        <v>446</v>
      </c>
      <c r="B447" s="22"/>
      <c r="C447" s="22" t="s">
        <v>2173</v>
      </c>
      <c r="D447" s="57" t="s">
        <v>2174</v>
      </c>
      <c r="E447" s="22" t="s">
        <v>2175</v>
      </c>
      <c r="F447" s="23">
        <v>39</v>
      </c>
      <c r="G447" s="42" t="s">
        <v>2176</v>
      </c>
      <c r="H447" s="22"/>
      <c r="I447" s="69"/>
      <c r="J447" s="69"/>
      <c r="K447" s="39">
        <v>46041</v>
      </c>
      <c r="L447" s="23" t="s">
        <v>63</v>
      </c>
      <c r="M447" s="24" t="s">
        <v>2177</v>
      </c>
      <c r="N447" s="22" t="s">
        <v>2178</v>
      </c>
      <c r="O447" s="24" t="s">
        <v>2179</v>
      </c>
    </row>
    <row r="448" s="23" customFormat="1" spans="1:15">
      <c r="A448" s="69">
        <v>447</v>
      </c>
      <c r="B448" s="23" t="s">
        <v>2180</v>
      </c>
      <c r="C448" s="23" t="s">
        <v>2181</v>
      </c>
      <c r="D448" s="40" t="s">
        <v>2180</v>
      </c>
      <c r="E448" s="23" t="s">
        <v>2182</v>
      </c>
      <c r="F448" s="23">
        <v>49.8</v>
      </c>
      <c r="G448" s="23" t="s">
        <v>2183</v>
      </c>
      <c r="J448" s="23" t="s">
        <v>22</v>
      </c>
      <c r="K448" s="39">
        <v>46064</v>
      </c>
      <c r="L448" s="23" t="s">
        <v>23</v>
      </c>
      <c r="N448" s="23" t="s">
        <v>2184</v>
      </c>
      <c r="O448" s="23" t="s">
        <v>2185</v>
      </c>
    </row>
    <row r="449" s="23" customFormat="1" spans="1:15">
      <c r="A449" s="69">
        <v>448</v>
      </c>
      <c r="B449" s="23" t="s">
        <v>2186</v>
      </c>
      <c r="C449" s="23" t="s">
        <v>2187</v>
      </c>
      <c r="D449" s="23" t="s">
        <v>2186</v>
      </c>
      <c r="E449" s="23" t="s">
        <v>2188</v>
      </c>
      <c r="F449" s="23">
        <v>39.8</v>
      </c>
      <c r="G449" s="23" t="s">
        <v>2189</v>
      </c>
      <c r="K449" s="39">
        <v>45754</v>
      </c>
      <c r="L449" s="23"/>
      <c r="N449" s="23" t="s">
        <v>2190</v>
      </c>
      <c r="O449" s="23" t="s">
        <v>2191</v>
      </c>
    </row>
    <row r="450" s="23" customFormat="1" spans="1:15">
      <c r="A450" s="69">
        <v>449</v>
      </c>
      <c r="C450" s="23" t="s">
        <v>2187</v>
      </c>
      <c r="D450" s="40" t="s">
        <v>2192</v>
      </c>
      <c r="E450" s="23" t="s">
        <v>2193</v>
      </c>
      <c r="F450" s="23">
        <v>29.9</v>
      </c>
      <c r="G450" s="23" t="s">
        <v>2194</v>
      </c>
      <c r="J450" s="23" t="s">
        <v>22</v>
      </c>
      <c r="K450" s="39">
        <v>46039</v>
      </c>
      <c r="L450" s="23" t="s">
        <v>23</v>
      </c>
      <c r="M450" s="23" t="s">
        <v>353</v>
      </c>
      <c r="N450" s="23" t="s">
        <v>2195</v>
      </c>
      <c r="O450" s="23" t="s">
        <v>2196</v>
      </c>
    </row>
    <row r="451" s="69" customFormat="1" spans="1:15">
      <c r="A451" s="69">
        <v>450</v>
      </c>
      <c r="B451" s="69"/>
      <c r="C451" s="22" t="s">
        <v>2197</v>
      </c>
      <c r="D451" s="80" t="s">
        <v>2198</v>
      </c>
      <c r="E451" s="22" t="s">
        <v>2199</v>
      </c>
      <c r="F451" s="23">
        <v>39.8</v>
      </c>
      <c r="G451" s="42" t="s">
        <v>41</v>
      </c>
      <c r="H451" s="69"/>
      <c r="I451" s="69"/>
      <c r="J451" s="69"/>
      <c r="K451" s="39">
        <v>45859</v>
      </c>
      <c r="L451" s="69"/>
      <c r="M451" s="24"/>
      <c r="N451" s="22" t="s">
        <v>2200</v>
      </c>
      <c r="O451" s="24" t="s">
        <v>2201</v>
      </c>
    </row>
    <row r="452" s="23" customFormat="1" spans="1:15">
      <c r="A452" s="69">
        <v>451</v>
      </c>
      <c r="B452" s="23"/>
      <c r="C452" s="23" t="s">
        <v>2202</v>
      </c>
      <c r="D452" s="40" t="s">
        <v>2203</v>
      </c>
      <c r="E452" s="23" t="s">
        <v>2204</v>
      </c>
      <c r="F452" s="23">
        <v>54</v>
      </c>
      <c r="G452" s="23" t="s">
        <v>2205</v>
      </c>
      <c r="J452" s="23" t="s">
        <v>22</v>
      </c>
      <c r="K452" s="39">
        <v>46063</v>
      </c>
      <c r="L452" s="23" t="s">
        <v>23</v>
      </c>
      <c r="N452" s="23" t="s">
        <v>2206</v>
      </c>
      <c r="O452" s="23" t="s">
        <v>2207</v>
      </c>
    </row>
    <row r="453" s="69" customFormat="1" spans="1:15">
      <c r="A453" s="69">
        <v>452</v>
      </c>
      <c r="B453" s="84"/>
      <c r="C453" s="84" t="s">
        <v>2208</v>
      </c>
      <c r="D453" s="85" t="s">
        <v>2209</v>
      </c>
      <c r="E453" s="84" t="s">
        <v>2210</v>
      </c>
      <c r="F453" s="23">
        <v>27</v>
      </c>
      <c r="G453" s="84" t="s">
        <v>41</v>
      </c>
      <c r="H453" s="84"/>
      <c r="I453" s="84"/>
      <c r="J453" s="86"/>
      <c r="K453" s="39">
        <v>45866</v>
      </c>
      <c r="L453" s="84"/>
      <c r="M453" s="24"/>
      <c r="N453" s="84" t="s">
        <v>2211</v>
      </c>
      <c r="O453" s="24" t="s">
        <v>2212</v>
      </c>
    </row>
    <row r="454" s="23" customFormat="1" spans="1:15">
      <c r="A454" s="69">
        <v>453</v>
      </c>
      <c r="C454" s="23" t="s">
        <v>2213</v>
      </c>
      <c r="D454" s="40" t="s">
        <v>2214</v>
      </c>
      <c r="E454" s="23" t="s">
        <v>2215</v>
      </c>
      <c r="F454" s="23">
        <v>49.8</v>
      </c>
      <c r="G454" s="23" t="s">
        <v>2216</v>
      </c>
      <c r="J454" s="24"/>
      <c r="K454" s="39">
        <v>46064</v>
      </c>
      <c r="L454" s="23" t="s">
        <v>63</v>
      </c>
      <c r="M454" s="24"/>
      <c r="N454" s="23" t="s">
        <v>2217</v>
      </c>
      <c r="O454" s="24" t="s">
        <v>2218</v>
      </c>
    </row>
    <row r="455" s="69" customFormat="1" spans="1:15">
      <c r="A455" s="69">
        <v>454</v>
      </c>
      <c r="B455" s="69"/>
      <c r="C455" s="22" t="s">
        <v>2219</v>
      </c>
      <c r="D455" s="57" t="s">
        <v>2220</v>
      </c>
      <c r="E455" s="22" t="s">
        <v>2221</v>
      </c>
      <c r="F455" s="23">
        <v>29</v>
      </c>
      <c r="G455" s="42" t="s">
        <v>41</v>
      </c>
      <c r="H455" s="22"/>
      <c r="I455" s="69"/>
      <c r="J455" s="69"/>
      <c r="K455" s="39">
        <v>45511</v>
      </c>
      <c r="L455" s="22"/>
      <c r="M455" s="24"/>
      <c r="N455" s="22" t="s">
        <v>2222</v>
      </c>
      <c r="O455" s="24" t="s">
        <v>2223</v>
      </c>
    </row>
    <row r="456" s="69" customFormat="1" ht="14.25" spans="1:15">
      <c r="A456" s="69">
        <v>455</v>
      </c>
      <c r="B456" s="69"/>
      <c r="C456" s="27" t="s">
        <v>2224</v>
      </c>
      <c r="D456" s="57"/>
      <c r="E456" s="22"/>
      <c r="F456" s="23"/>
      <c r="G456" s="22"/>
      <c r="H456" s="69"/>
      <c r="I456" s="69"/>
      <c r="J456" s="69"/>
      <c r="K456" s="39"/>
      <c r="L456" s="22"/>
      <c r="M456" s="24"/>
      <c r="N456" s="22"/>
      <c r="O456" s="24"/>
    </row>
    <row r="457" s="69" customFormat="1" spans="1:15">
      <c r="A457" s="69">
        <v>456</v>
      </c>
      <c r="B457" s="22"/>
      <c r="C457" s="22" t="s">
        <v>2225</v>
      </c>
      <c r="D457" s="57" t="s">
        <v>2226</v>
      </c>
      <c r="E457" s="22" t="s">
        <v>2227</v>
      </c>
      <c r="F457" s="23">
        <v>30</v>
      </c>
      <c r="G457" s="42" t="s">
        <v>41</v>
      </c>
      <c r="H457" s="22" t="s">
        <v>352</v>
      </c>
      <c r="I457" s="69"/>
      <c r="J457" s="69"/>
      <c r="K457" s="39">
        <v>45812</v>
      </c>
      <c r="L457" s="22" t="s">
        <v>661</v>
      </c>
      <c r="M457" s="24"/>
      <c r="N457" s="22" t="s">
        <v>2228</v>
      </c>
      <c r="O457" s="24" t="s">
        <v>2229</v>
      </c>
    </row>
    <row r="458" s="25" customFormat="1" spans="1:15">
      <c r="A458" s="69">
        <v>457</v>
      </c>
      <c r="B458" s="22"/>
      <c r="C458" s="22" t="s">
        <v>2230</v>
      </c>
      <c r="D458" s="80" t="s">
        <v>2231</v>
      </c>
      <c r="E458" s="22" t="s">
        <v>2232</v>
      </c>
      <c r="F458" s="23">
        <v>39.8</v>
      </c>
      <c r="G458" s="42" t="s">
        <v>41</v>
      </c>
      <c r="H458" s="22"/>
      <c r="I458" s="69"/>
      <c r="J458" s="69"/>
      <c r="K458" s="39">
        <v>45520</v>
      </c>
      <c r="L458" s="87"/>
      <c r="M458" s="24"/>
      <c r="N458" s="22" t="s">
        <v>2233</v>
      </c>
      <c r="O458" s="24" t="s">
        <v>2234</v>
      </c>
    </row>
    <row r="459" s="69" customFormat="1" spans="1:15">
      <c r="A459" s="69">
        <v>458</v>
      </c>
      <c r="B459" s="25"/>
      <c r="C459" s="25" t="s">
        <v>2235</v>
      </c>
      <c r="D459" s="49" t="s">
        <v>2236</v>
      </c>
      <c r="E459" s="25" t="s">
        <v>2237</v>
      </c>
      <c r="F459" s="23">
        <v>59</v>
      </c>
      <c r="G459" s="84" t="s">
        <v>41</v>
      </c>
      <c r="H459" s="25"/>
      <c r="I459" s="25"/>
      <c r="J459" s="44"/>
      <c r="K459" s="39">
        <v>45869</v>
      </c>
      <c r="L459" s="25"/>
      <c r="M459" s="24"/>
      <c r="N459" s="25" t="s">
        <v>2238</v>
      </c>
      <c r="O459" s="24" t="s">
        <v>2239</v>
      </c>
    </row>
    <row r="460" s="69" customFormat="1" spans="1:15">
      <c r="A460" s="69">
        <v>459</v>
      </c>
      <c r="B460" s="96"/>
      <c r="C460" s="96" t="s">
        <v>2235</v>
      </c>
      <c r="D460" s="97" t="s">
        <v>2240</v>
      </c>
      <c r="E460" s="97" t="s">
        <v>2241</v>
      </c>
      <c r="F460" s="23">
        <v>39</v>
      </c>
      <c r="G460" s="100" t="s">
        <v>41</v>
      </c>
      <c r="H460" s="100"/>
      <c r="I460" s="100"/>
      <c r="J460" s="100"/>
      <c r="K460" s="39">
        <v>46064</v>
      </c>
      <c r="L460" s="97" t="s">
        <v>702</v>
      </c>
      <c r="M460" s="24"/>
      <c r="N460" s="96" t="s">
        <v>2242</v>
      </c>
      <c r="O460" s="24" t="s">
        <v>2243</v>
      </c>
    </row>
    <row r="461" s="24" customFormat="1" spans="1:15">
      <c r="A461" s="69">
        <v>460</v>
      </c>
      <c r="C461" s="24" t="s">
        <v>2244</v>
      </c>
      <c r="D461" s="82" t="s">
        <v>2245</v>
      </c>
      <c r="E461" s="83" t="s">
        <v>2246</v>
      </c>
      <c r="F461" s="23">
        <v>47</v>
      </c>
      <c r="G461" s="24" t="s">
        <v>2247</v>
      </c>
      <c r="J461" s="24" t="s">
        <v>22</v>
      </c>
      <c r="K461" s="39">
        <v>46006</v>
      </c>
      <c r="L461" s="23" t="s">
        <v>23</v>
      </c>
      <c r="M461" s="24" t="s">
        <v>2248</v>
      </c>
      <c r="N461" s="24" t="s">
        <v>2249</v>
      </c>
      <c r="O461" s="24" t="s">
        <v>2250</v>
      </c>
    </row>
    <row r="462" s="69" customFormat="1" spans="1:15">
      <c r="A462" s="69">
        <v>461</v>
      </c>
      <c r="B462" s="69"/>
      <c r="C462" s="22" t="s">
        <v>2251</v>
      </c>
      <c r="D462" s="57" t="s">
        <v>2252</v>
      </c>
      <c r="E462" s="22" t="s">
        <v>2253</v>
      </c>
      <c r="F462" s="23">
        <v>38</v>
      </c>
      <c r="G462" s="84" t="s">
        <v>41</v>
      </c>
      <c r="H462" s="69"/>
      <c r="I462" s="69"/>
      <c r="J462" s="69"/>
      <c r="K462" s="39">
        <v>45262</v>
      </c>
      <c r="L462" s="22"/>
      <c r="M462" s="24"/>
      <c r="N462" s="57" t="s">
        <v>2254</v>
      </c>
      <c r="O462" s="24" t="s">
        <v>2255</v>
      </c>
    </row>
    <row r="463" s="69" customFormat="1" spans="1:15">
      <c r="A463" s="69">
        <v>462</v>
      </c>
      <c r="B463" s="69"/>
      <c r="C463" s="22" t="s">
        <v>2256</v>
      </c>
      <c r="D463" s="80" t="s">
        <v>2257</v>
      </c>
      <c r="E463" s="22" t="s">
        <v>2258</v>
      </c>
      <c r="F463" s="23">
        <v>29.9</v>
      </c>
      <c r="G463" s="42" t="s">
        <v>41</v>
      </c>
      <c r="H463" s="69"/>
      <c r="I463" s="69"/>
      <c r="J463" s="69"/>
      <c r="K463" s="39">
        <v>45831</v>
      </c>
      <c r="L463" s="69"/>
      <c r="M463" s="24"/>
      <c r="N463" s="22" t="s">
        <v>2259</v>
      </c>
      <c r="O463" s="24" t="s">
        <v>2260</v>
      </c>
    </row>
    <row r="464" s="23" customFormat="1" spans="1:15">
      <c r="A464" s="69">
        <v>463</v>
      </c>
      <c r="B464" s="40"/>
      <c r="C464" s="23" t="s">
        <v>2261</v>
      </c>
      <c r="D464" s="40" t="s">
        <v>2262</v>
      </c>
      <c r="E464" s="23" t="s">
        <v>2263</v>
      </c>
      <c r="F464" s="23">
        <v>56</v>
      </c>
      <c r="G464" s="23" t="s">
        <v>41</v>
      </c>
      <c r="J464" s="24"/>
      <c r="K464" s="39">
        <v>45827</v>
      </c>
      <c r="M464" s="24"/>
      <c r="N464" s="23" t="s">
        <v>2264</v>
      </c>
      <c r="O464" s="24" t="s">
        <v>2265</v>
      </c>
    </row>
    <row r="465" s="25" customFormat="1" spans="1:15">
      <c r="A465" s="69">
        <v>464</v>
      </c>
      <c r="B465" s="22"/>
      <c r="C465" s="22" t="s">
        <v>2266</v>
      </c>
      <c r="D465" s="57" t="s">
        <v>2267</v>
      </c>
      <c r="E465" s="22" t="s">
        <v>2268</v>
      </c>
      <c r="F465" s="23">
        <v>39</v>
      </c>
      <c r="G465" s="42" t="s">
        <v>41</v>
      </c>
      <c r="H465" s="22"/>
      <c r="I465" s="69"/>
      <c r="J465" s="69"/>
      <c r="K465" s="39">
        <v>45537</v>
      </c>
      <c r="L465" s="22"/>
      <c r="M465" s="24"/>
      <c r="N465" s="22" t="s">
        <v>2269</v>
      </c>
      <c r="O465" s="24" t="s">
        <v>2270</v>
      </c>
    </row>
    <row r="466" s="69" customFormat="1" spans="1:15">
      <c r="A466" s="69">
        <v>465</v>
      </c>
      <c r="B466" s="22"/>
      <c r="C466" s="22" t="s">
        <v>2271</v>
      </c>
      <c r="D466" s="57" t="s">
        <v>2272</v>
      </c>
      <c r="E466" s="22" t="s">
        <v>2273</v>
      </c>
      <c r="F466" s="23">
        <v>39</v>
      </c>
      <c r="G466" s="42" t="s">
        <v>41</v>
      </c>
      <c r="H466" s="22"/>
      <c r="I466" s="69"/>
      <c r="J466" s="69"/>
      <c r="K466" s="39">
        <v>45880</v>
      </c>
      <c r="L466" s="22"/>
      <c r="M466" s="24"/>
      <c r="N466" s="22" t="s">
        <v>2274</v>
      </c>
      <c r="O466" s="24" t="s">
        <v>2275</v>
      </c>
    </row>
    <row r="467" s="69" customFormat="1" spans="1:15">
      <c r="A467" s="69">
        <v>466</v>
      </c>
      <c r="B467" s="69"/>
      <c r="C467" s="22" t="s">
        <v>2276</v>
      </c>
      <c r="D467" s="57" t="s">
        <v>2277</v>
      </c>
      <c r="E467" s="22" t="s">
        <v>2278</v>
      </c>
      <c r="F467" s="23">
        <v>28</v>
      </c>
      <c r="G467" s="42" t="s">
        <v>41</v>
      </c>
      <c r="H467" s="69"/>
      <c r="I467" s="69"/>
      <c r="J467" s="69"/>
      <c r="K467" s="39">
        <v>45887</v>
      </c>
      <c r="L467" s="22" t="s">
        <v>441</v>
      </c>
      <c r="M467" s="24"/>
      <c r="N467" s="22" t="s">
        <v>2279</v>
      </c>
      <c r="O467" s="24" t="s">
        <v>2280</v>
      </c>
    </row>
    <row r="468" s="25" customFormat="1" spans="1:15">
      <c r="A468" s="69">
        <v>467</v>
      </c>
      <c r="B468" s="69"/>
      <c r="C468" s="22" t="s">
        <v>2281</v>
      </c>
      <c r="D468" s="57" t="s">
        <v>2282</v>
      </c>
      <c r="E468" s="22" t="s">
        <v>2278</v>
      </c>
      <c r="F468" s="23">
        <v>16.5</v>
      </c>
      <c r="G468" s="84" t="s">
        <v>41</v>
      </c>
      <c r="H468" s="69"/>
      <c r="I468" s="69"/>
      <c r="J468" s="69"/>
      <c r="K468" s="39">
        <v>46032</v>
      </c>
      <c r="L468" s="22" t="s">
        <v>441</v>
      </c>
      <c r="M468" s="24"/>
      <c r="N468" s="22" t="s">
        <v>2283</v>
      </c>
      <c r="O468" s="24" t="s">
        <v>2284</v>
      </c>
    </row>
    <row r="469" s="69" customFormat="1" ht="14.25" spans="1:15">
      <c r="A469" s="69">
        <v>468</v>
      </c>
      <c r="B469" s="69"/>
      <c r="C469" s="27" t="s">
        <v>2285</v>
      </c>
      <c r="D469" s="57"/>
      <c r="E469" s="22"/>
      <c r="F469" s="23"/>
      <c r="G469" s="22"/>
      <c r="H469" s="22"/>
      <c r="I469" s="69"/>
      <c r="J469" s="69"/>
      <c r="K469" s="39"/>
      <c r="L469" s="22"/>
      <c r="M469" s="24"/>
      <c r="N469" s="22"/>
      <c r="O469" s="24"/>
    </row>
    <row r="470" s="22" customFormat="1" spans="1:15">
      <c r="A470" s="69">
        <v>469</v>
      </c>
      <c r="B470" s="68"/>
      <c r="C470" s="22" t="s">
        <v>2286</v>
      </c>
      <c r="D470" s="57" t="s">
        <v>2287</v>
      </c>
      <c r="E470" s="22" t="s">
        <v>2288</v>
      </c>
      <c r="F470" s="23">
        <v>39.8</v>
      </c>
      <c r="G470" s="22" t="s">
        <v>2289</v>
      </c>
      <c r="H470" s="69"/>
      <c r="I470" s="22" t="s">
        <v>330</v>
      </c>
      <c r="J470" s="23" t="s">
        <v>22</v>
      </c>
      <c r="K470" s="39">
        <v>46044</v>
      </c>
      <c r="L470" s="23" t="s">
        <v>23</v>
      </c>
      <c r="M470" s="23" t="s">
        <v>2290</v>
      </c>
      <c r="N470" s="57" t="s">
        <v>2291</v>
      </c>
      <c r="O470" s="23" t="s">
        <v>2292</v>
      </c>
    </row>
    <row r="471" s="23" customFormat="1" spans="1:15">
      <c r="A471" s="69">
        <v>470</v>
      </c>
      <c r="B471" s="23" t="s">
        <v>2293</v>
      </c>
      <c r="C471" s="41" t="s">
        <v>2294</v>
      </c>
      <c r="D471" s="40" t="s">
        <v>2293</v>
      </c>
      <c r="E471" s="23" t="s">
        <v>2295</v>
      </c>
      <c r="F471" s="23">
        <v>37</v>
      </c>
      <c r="G471" s="23" t="s">
        <v>29</v>
      </c>
      <c r="K471" s="39">
        <v>46063</v>
      </c>
      <c r="L471" s="41" t="s">
        <v>359</v>
      </c>
      <c r="N471" s="23" t="s">
        <v>2296</v>
      </c>
      <c r="O471" s="23" t="s">
        <v>2297</v>
      </c>
    </row>
    <row r="472" s="23" customFormat="1" spans="1:15">
      <c r="A472" s="69">
        <v>471</v>
      </c>
      <c r="B472" s="23" t="s">
        <v>2298</v>
      </c>
      <c r="C472" s="23" t="s">
        <v>2299</v>
      </c>
      <c r="D472" s="40" t="s">
        <v>2298</v>
      </c>
      <c r="E472" s="23" t="s">
        <v>2300</v>
      </c>
      <c r="F472" s="23">
        <v>49</v>
      </c>
      <c r="G472" s="23" t="s">
        <v>29</v>
      </c>
      <c r="I472" s="60" t="s">
        <v>330</v>
      </c>
      <c r="J472" s="41" t="s">
        <v>22</v>
      </c>
      <c r="K472" s="39">
        <v>45953</v>
      </c>
      <c r="L472" s="23" t="s">
        <v>23</v>
      </c>
      <c r="N472" s="23" t="s">
        <v>2301</v>
      </c>
      <c r="O472" s="23" t="s">
        <v>2302</v>
      </c>
    </row>
    <row r="473" s="23" customFormat="1" spans="1:15">
      <c r="A473" s="69">
        <v>472</v>
      </c>
      <c r="B473" s="23" t="s">
        <v>2303</v>
      </c>
      <c r="C473" s="43" t="s">
        <v>2304</v>
      </c>
      <c r="D473" s="23" t="s">
        <v>2303</v>
      </c>
      <c r="E473" s="23" t="s">
        <v>2305</v>
      </c>
      <c r="F473" s="23">
        <v>49</v>
      </c>
      <c r="G473" s="23" t="s">
        <v>2111</v>
      </c>
      <c r="H473" s="39"/>
      <c r="I473" s="39"/>
      <c r="J473" s="39"/>
      <c r="K473" s="39">
        <v>46041</v>
      </c>
      <c r="L473" s="41" t="s">
        <v>63</v>
      </c>
      <c r="M473" s="41"/>
      <c r="N473" s="23" t="s">
        <v>2306</v>
      </c>
      <c r="O473" s="23" t="s">
        <v>2307</v>
      </c>
    </row>
    <row r="474" s="23" customFormat="1" spans="1:15">
      <c r="A474" s="69">
        <v>473</v>
      </c>
      <c r="C474" s="43" t="s">
        <v>2308</v>
      </c>
      <c r="D474" s="40" t="s">
        <v>2309</v>
      </c>
      <c r="E474" s="23" t="s">
        <v>2310</v>
      </c>
      <c r="F474" s="23">
        <v>48</v>
      </c>
      <c r="G474" s="23" t="s">
        <v>2311</v>
      </c>
      <c r="H474" s="41" t="s">
        <v>352</v>
      </c>
      <c r="J474" s="24"/>
      <c r="K474" s="39">
        <v>46055</v>
      </c>
      <c r="L474" s="43" t="s">
        <v>661</v>
      </c>
      <c r="M474" s="24"/>
      <c r="N474" s="23" t="s">
        <v>2312</v>
      </c>
      <c r="O474" s="24" t="s">
        <v>2313</v>
      </c>
    </row>
    <row r="475" s="69" customFormat="1" spans="1:15">
      <c r="A475" s="69">
        <v>474</v>
      </c>
      <c r="B475" s="69"/>
      <c r="C475" s="22" t="s">
        <v>2314</v>
      </c>
      <c r="D475" s="57" t="s">
        <v>2315</v>
      </c>
      <c r="E475" s="22" t="s">
        <v>2199</v>
      </c>
      <c r="F475" s="23">
        <v>50</v>
      </c>
      <c r="G475" s="42" t="s">
        <v>41</v>
      </c>
      <c r="H475" s="22"/>
      <c r="I475" s="69"/>
      <c r="J475" s="69"/>
      <c r="K475" s="39">
        <v>45874</v>
      </c>
      <c r="L475" s="22"/>
      <c r="M475" s="24"/>
      <c r="N475" s="22" t="s">
        <v>2316</v>
      </c>
      <c r="O475" s="24" t="s">
        <v>2317</v>
      </c>
    </row>
    <row r="476" s="23" customFormat="1" spans="1:15">
      <c r="A476" s="69">
        <v>475</v>
      </c>
      <c r="C476" s="23" t="s">
        <v>2318</v>
      </c>
      <c r="D476" s="40" t="s">
        <v>2319</v>
      </c>
      <c r="E476" s="41" t="s">
        <v>2320</v>
      </c>
      <c r="F476" s="23">
        <v>47</v>
      </c>
      <c r="G476" s="42" t="s">
        <v>41</v>
      </c>
      <c r="J476" s="24"/>
      <c r="K476" s="39">
        <v>46063</v>
      </c>
      <c r="M476" s="24"/>
      <c r="N476" s="23" t="s">
        <v>2321</v>
      </c>
      <c r="O476" s="23" t="s">
        <v>2322</v>
      </c>
    </row>
    <row r="477" s="69" customFormat="1" spans="1:15">
      <c r="A477" s="69">
        <v>476</v>
      </c>
      <c r="B477" s="69"/>
      <c r="C477" s="22" t="s">
        <v>2323</v>
      </c>
      <c r="D477" s="80" t="s">
        <v>2324</v>
      </c>
      <c r="E477" s="22" t="s">
        <v>2325</v>
      </c>
      <c r="F477" s="23">
        <v>39.8</v>
      </c>
      <c r="G477" s="42" t="s">
        <v>41</v>
      </c>
      <c r="H477" s="22" t="s">
        <v>352</v>
      </c>
      <c r="I477" s="69"/>
      <c r="J477" s="69"/>
      <c r="K477" s="39">
        <v>44735</v>
      </c>
      <c r="L477" s="22" t="s">
        <v>661</v>
      </c>
      <c r="M477" s="24" t="s">
        <v>2326</v>
      </c>
      <c r="N477" s="22" t="s">
        <v>2327</v>
      </c>
      <c r="O477" s="24" t="s">
        <v>2328</v>
      </c>
    </row>
    <row r="478" s="69" customFormat="1" spans="1:15">
      <c r="A478" s="69">
        <v>477</v>
      </c>
      <c r="B478" s="69"/>
      <c r="C478" s="22" t="s">
        <v>2329</v>
      </c>
      <c r="D478" s="80" t="s">
        <v>2330</v>
      </c>
      <c r="E478" s="22" t="s">
        <v>2331</v>
      </c>
      <c r="F478" s="23">
        <v>34</v>
      </c>
      <c r="G478" s="42" t="s">
        <v>41</v>
      </c>
      <c r="H478" s="22"/>
      <c r="I478" s="69"/>
      <c r="J478" s="69"/>
      <c r="K478" s="39">
        <v>46064</v>
      </c>
      <c r="L478" s="22" t="s">
        <v>1460</v>
      </c>
      <c r="M478" s="24"/>
      <c r="N478" s="22" t="s">
        <v>2332</v>
      </c>
      <c r="O478" s="24" t="s">
        <v>2333</v>
      </c>
    </row>
    <row r="479" s="69" customFormat="1" spans="1:15">
      <c r="A479" s="69">
        <v>478</v>
      </c>
      <c r="B479" s="69"/>
      <c r="C479" s="22" t="s">
        <v>2334</v>
      </c>
      <c r="D479" s="57" t="s">
        <v>2335</v>
      </c>
      <c r="E479" s="22" t="s">
        <v>2336</v>
      </c>
      <c r="F479" s="23">
        <v>32</v>
      </c>
      <c r="G479" s="42" t="s">
        <v>41</v>
      </c>
      <c r="H479" s="22"/>
      <c r="I479" s="69"/>
      <c r="J479" s="69"/>
      <c r="K479" s="39">
        <v>46053</v>
      </c>
      <c r="L479" s="22"/>
      <c r="M479" s="24"/>
      <c r="N479" s="22" t="s">
        <v>2337</v>
      </c>
      <c r="O479" s="24" t="s">
        <v>2338</v>
      </c>
    </row>
    <row r="480" s="69" customFormat="1" spans="1:15">
      <c r="A480" s="69">
        <v>479</v>
      </c>
      <c r="B480" s="22"/>
      <c r="C480" s="22" t="s">
        <v>2339</v>
      </c>
      <c r="D480" s="80" t="s">
        <v>2340</v>
      </c>
      <c r="E480" s="22" t="s">
        <v>2341</v>
      </c>
      <c r="F480" s="23">
        <v>34.8</v>
      </c>
      <c r="G480" s="42" t="s">
        <v>41</v>
      </c>
      <c r="H480" s="22"/>
      <c r="I480" s="69"/>
      <c r="J480" s="69"/>
      <c r="K480" s="39">
        <v>45663</v>
      </c>
      <c r="L480" s="22"/>
      <c r="M480" s="24"/>
      <c r="N480" s="22" t="s">
        <v>2342</v>
      </c>
      <c r="O480" s="24" t="s">
        <v>2343</v>
      </c>
    </row>
    <row r="481" s="24" customFormat="1" spans="1:15">
      <c r="A481" s="69">
        <v>480</v>
      </c>
      <c r="C481" s="24" t="s">
        <v>2344</v>
      </c>
      <c r="D481" s="82" t="s">
        <v>2345</v>
      </c>
      <c r="E481" s="24" t="s">
        <v>2346</v>
      </c>
      <c r="F481" s="23">
        <v>49.9</v>
      </c>
      <c r="G481" s="84" t="s">
        <v>41</v>
      </c>
      <c r="K481" s="39">
        <v>46010</v>
      </c>
      <c r="L481" s="51"/>
      <c r="N481" s="24" t="s">
        <v>2347</v>
      </c>
      <c r="O481" s="24" t="s">
        <v>2348</v>
      </c>
    </row>
    <row r="482" s="23" customFormat="1" spans="1:15">
      <c r="A482" s="69">
        <v>481</v>
      </c>
      <c r="B482" s="23" t="s">
        <v>2349</v>
      </c>
      <c r="C482" s="23" t="s">
        <v>2350</v>
      </c>
      <c r="D482" s="23" t="s">
        <v>2349</v>
      </c>
      <c r="E482" s="23" t="s">
        <v>2351</v>
      </c>
      <c r="F482" s="23">
        <v>49</v>
      </c>
      <c r="G482" s="23" t="s">
        <v>29</v>
      </c>
      <c r="H482" s="41" t="s">
        <v>352</v>
      </c>
      <c r="J482" s="23" t="s">
        <v>22</v>
      </c>
      <c r="K482" s="39">
        <v>46009</v>
      </c>
      <c r="L482" s="23" t="s">
        <v>23</v>
      </c>
      <c r="M482" s="83" t="s">
        <v>2352</v>
      </c>
      <c r="N482" s="23" t="s">
        <v>2353</v>
      </c>
      <c r="O482" s="23" t="s">
        <v>2354</v>
      </c>
    </row>
    <row r="483" s="23" customFormat="1" spans="1:15">
      <c r="A483" s="69">
        <v>482</v>
      </c>
      <c r="B483" s="40"/>
      <c r="C483" s="41" t="s">
        <v>2355</v>
      </c>
      <c r="D483" s="40" t="s">
        <v>2356</v>
      </c>
      <c r="E483" s="23" t="s">
        <v>2346</v>
      </c>
      <c r="F483" s="23">
        <v>58</v>
      </c>
      <c r="G483" s="23" t="s">
        <v>2357</v>
      </c>
      <c r="H483" s="23"/>
      <c r="K483" s="39">
        <v>45702</v>
      </c>
      <c r="L483" s="23"/>
      <c r="M483" s="23"/>
      <c r="N483" s="23" t="s">
        <v>2358</v>
      </c>
      <c r="O483" s="23" t="s">
        <v>2359</v>
      </c>
    </row>
    <row r="484" s="69" customFormat="1" ht="14.25" spans="1:15">
      <c r="A484" s="69">
        <v>483</v>
      </c>
      <c r="B484" s="22"/>
      <c r="C484" s="27" t="s">
        <v>2360</v>
      </c>
      <c r="D484" s="57"/>
      <c r="E484" s="22"/>
      <c r="F484" s="23"/>
      <c r="G484" s="22"/>
      <c r="H484" s="22"/>
      <c r="I484" s="69"/>
      <c r="J484" s="69"/>
      <c r="K484" s="39"/>
      <c r="L484" s="22"/>
      <c r="M484" s="24"/>
      <c r="N484" s="22"/>
      <c r="O484" s="24"/>
    </row>
    <row r="485" s="23" customFormat="1" spans="1:15">
      <c r="A485" s="69">
        <v>484</v>
      </c>
      <c r="C485" s="23" t="s">
        <v>2361</v>
      </c>
      <c r="D485" s="40" t="s">
        <v>2362</v>
      </c>
      <c r="E485" s="23" t="s">
        <v>2363</v>
      </c>
      <c r="F485" s="23">
        <v>39.9</v>
      </c>
      <c r="G485" s="23" t="s">
        <v>2364</v>
      </c>
      <c r="H485" s="41" t="s">
        <v>352</v>
      </c>
      <c r="I485" s="41"/>
      <c r="J485" s="48"/>
      <c r="K485" s="39">
        <v>46064</v>
      </c>
      <c r="L485" s="23" t="s">
        <v>1245</v>
      </c>
      <c r="M485" s="24"/>
      <c r="N485" s="23" t="s">
        <v>2365</v>
      </c>
      <c r="O485" s="24" t="s">
        <v>2366</v>
      </c>
    </row>
    <row r="486" s="23" customFormat="1" spans="1:15">
      <c r="A486" s="69">
        <v>485</v>
      </c>
      <c r="B486" s="40"/>
      <c r="C486" s="23" t="s">
        <v>2367</v>
      </c>
      <c r="D486" s="40" t="s">
        <v>2368</v>
      </c>
      <c r="E486" s="23" t="s">
        <v>2369</v>
      </c>
      <c r="F486" s="23">
        <v>45</v>
      </c>
      <c r="G486" s="41" t="s">
        <v>2111</v>
      </c>
      <c r="J486" s="24"/>
      <c r="K486" s="39">
        <v>45666</v>
      </c>
      <c r="L486" s="23" t="s">
        <v>63</v>
      </c>
      <c r="M486" s="24"/>
      <c r="N486" s="23" t="s">
        <v>2370</v>
      </c>
      <c r="O486" s="24" t="s">
        <v>2371</v>
      </c>
    </row>
    <row r="487" s="69" customFormat="1" spans="1:15">
      <c r="A487" s="69">
        <v>486</v>
      </c>
      <c r="B487" s="22"/>
      <c r="C487" s="22" t="s">
        <v>2372</v>
      </c>
      <c r="D487" s="57" t="s">
        <v>2373</v>
      </c>
      <c r="E487" s="22" t="s">
        <v>2253</v>
      </c>
      <c r="F487" s="23">
        <v>29.5</v>
      </c>
      <c r="G487" s="42" t="s">
        <v>41</v>
      </c>
      <c r="H487" s="22"/>
      <c r="I487" s="69"/>
      <c r="J487" s="69"/>
      <c r="K487" s="39">
        <v>46052</v>
      </c>
      <c r="L487" s="22"/>
      <c r="M487" s="24"/>
      <c r="N487" s="22" t="s">
        <v>2374</v>
      </c>
      <c r="O487" s="24" t="s">
        <v>2375</v>
      </c>
    </row>
    <row r="488" s="69" customFormat="1" spans="1:15">
      <c r="A488" s="69">
        <v>487</v>
      </c>
      <c r="B488" s="69"/>
      <c r="C488" s="22" t="s">
        <v>2376</v>
      </c>
      <c r="D488" s="57" t="s">
        <v>2377</v>
      </c>
      <c r="E488" s="22" t="s">
        <v>2378</v>
      </c>
      <c r="F488" s="23">
        <v>29.8</v>
      </c>
      <c r="G488" s="42" t="s">
        <v>41</v>
      </c>
      <c r="H488" s="69"/>
      <c r="I488" s="69"/>
      <c r="J488" s="69"/>
      <c r="K488" s="39">
        <v>46064</v>
      </c>
      <c r="L488" s="22" t="s">
        <v>573</v>
      </c>
      <c r="M488" s="24"/>
      <c r="N488" s="22" t="s">
        <v>2379</v>
      </c>
      <c r="O488" s="24" t="s">
        <v>2380</v>
      </c>
    </row>
    <row r="489" s="69" customFormat="1" ht="14.25" spans="1:15">
      <c r="A489" s="69">
        <v>488</v>
      </c>
      <c r="B489" s="69"/>
      <c r="C489" s="27" t="s">
        <v>2381</v>
      </c>
      <c r="D489" s="57"/>
      <c r="E489" s="22"/>
      <c r="F489" s="23"/>
      <c r="G489" s="22"/>
      <c r="H489" s="69"/>
      <c r="I489" s="69"/>
      <c r="J489" s="69"/>
      <c r="K489" s="39"/>
      <c r="L489" s="22"/>
      <c r="M489" s="24"/>
      <c r="N489" s="22"/>
      <c r="O489" s="24"/>
    </row>
    <row r="490" s="69" customFormat="1" spans="1:15">
      <c r="A490" s="69">
        <v>489</v>
      </c>
      <c r="B490" s="69"/>
      <c r="C490" s="22" t="s">
        <v>2382</v>
      </c>
      <c r="D490" s="80" t="s">
        <v>2383</v>
      </c>
      <c r="E490" s="22" t="s">
        <v>2384</v>
      </c>
      <c r="F490" s="23">
        <v>35</v>
      </c>
      <c r="G490" s="42" t="s">
        <v>41</v>
      </c>
      <c r="H490" s="22"/>
      <c r="I490" s="69"/>
      <c r="J490" s="69"/>
      <c r="K490" s="39">
        <v>45902</v>
      </c>
      <c r="L490" s="22" t="s">
        <v>441</v>
      </c>
      <c r="M490" s="24"/>
      <c r="N490" s="22" t="s">
        <v>2385</v>
      </c>
      <c r="O490" s="24" t="s">
        <v>2386</v>
      </c>
    </row>
    <row r="491" s="69" customFormat="1" spans="1:15">
      <c r="A491" s="69">
        <v>490</v>
      </c>
      <c r="B491" s="69"/>
      <c r="C491" s="22" t="s">
        <v>2387</v>
      </c>
      <c r="D491" s="57" t="s">
        <v>2388</v>
      </c>
      <c r="E491" s="22" t="s">
        <v>2389</v>
      </c>
      <c r="F491" s="23">
        <v>48</v>
      </c>
      <c r="G491" s="42" t="s">
        <v>41</v>
      </c>
      <c r="H491" s="69"/>
      <c r="I491" s="69"/>
      <c r="J491" s="69"/>
      <c r="K491" s="39">
        <v>46062</v>
      </c>
      <c r="L491" s="22"/>
      <c r="M491" s="24"/>
      <c r="N491" s="22" t="s">
        <v>2390</v>
      </c>
      <c r="O491" s="24" t="s">
        <v>2391</v>
      </c>
    </row>
    <row r="492" s="69" customFormat="1" spans="1:15">
      <c r="A492" s="69">
        <v>491</v>
      </c>
      <c r="B492" s="69"/>
      <c r="C492" s="22" t="s">
        <v>2392</v>
      </c>
      <c r="D492" s="80" t="s">
        <v>2393</v>
      </c>
      <c r="E492" s="22" t="s">
        <v>2394</v>
      </c>
      <c r="F492" s="23">
        <v>39</v>
      </c>
      <c r="G492" s="42" t="s">
        <v>41</v>
      </c>
      <c r="H492" s="69"/>
      <c r="I492" s="69"/>
      <c r="J492" s="69"/>
      <c r="K492" s="39">
        <v>45666</v>
      </c>
      <c r="L492" s="69" t="s">
        <v>838</v>
      </c>
      <c r="M492" s="24"/>
      <c r="N492" s="22" t="s">
        <v>2395</v>
      </c>
      <c r="O492" s="24" t="s">
        <v>2396</v>
      </c>
    </row>
    <row r="493" s="69" customFormat="1" spans="1:15">
      <c r="A493" s="69">
        <v>492</v>
      </c>
      <c r="B493" s="69"/>
      <c r="C493" s="22" t="s">
        <v>2397</v>
      </c>
      <c r="D493" s="57" t="s">
        <v>2398</v>
      </c>
      <c r="E493" s="22" t="s">
        <v>2399</v>
      </c>
      <c r="F493" s="23">
        <v>39.8</v>
      </c>
      <c r="G493" s="42" t="s">
        <v>41</v>
      </c>
      <c r="H493" s="69"/>
      <c r="I493" s="69"/>
      <c r="J493" s="69"/>
      <c r="K493" s="39">
        <v>45926</v>
      </c>
      <c r="L493" s="22"/>
      <c r="M493" s="24"/>
      <c r="N493" s="22" t="s">
        <v>2400</v>
      </c>
      <c r="O493" s="24" t="s">
        <v>2401</v>
      </c>
    </row>
    <row r="494" s="23" customFormat="1" spans="1:15">
      <c r="A494" s="69">
        <v>493</v>
      </c>
      <c r="B494" s="23" t="s">
        <v>2402</v>
      </c>
      <c r="C494" s="23" t="s">
        <v>2403</v>
      </c>
      <c r="D494" s="23" t="s">
        <v>2402</v>
      </c>
      <c r="E494" s="23" t="s">
        <v>2404</v>
      </c>
      <c r="F494" s="23">
        <v>47</v>
      </c>
      <c r="G494" s="23"/>
      <c r="H494" s="23"/>
      <c r="I494" s="23"/>
      <c r="J494" s="23"/>
      <c r="K494" s="39">
        <v>45916</v>
      </c>
      <c r="L494" s="23"/>
      <c r="M494" s="23"/>
      <c r="N494" s="23" t="s">
        <v>2405</v>
      </c>
      <c r="O494" s="23" t="s">
        <v>2406</v>
      </c>
    </row>
    <row r="495" s="69" customFormat="1" spans="1:15">
      <c r="A495" s="69">
        <v>494</v>
      </c>
      <c r="B495" s="84"/>
      <c r="C495" s="84" t="s">
        <v>2407</v>
      </c>
      <c r="D495" s="85" t="s">
        <v>2408</v>
      </c>
      <c r="E495" s="84" t="s">
        <v>2409</v>
      </c>
      <c r="F495" s="23">
        <v>45</v>
      </c>
      <c r="G495" s="23" t="s">
        <v>41</v>
      </c>
      <c r="H495" s="84"/>
      <c r="I495" s="84"/>
      <c r="J495" s="86"/>
      <c r="K495" s="39">
        <v>46064</v>
      </c>
      <c r="L495" s="84"/>
      <c r="M495" s="24"/>
      <c r="N495" s="84" t="s">
        <v>2410</v>
      </c>
      <c r="O495" s="24" t="s">
        <v>2411</v>
      </c>
    </row>
    <row r="496" s="69" customFormat="1" spans="1:15">
      <c r="A496" s="69">
        <v>495</v>
      </c>
      <c r="B496" s="69"/>
      <c r="C496" s="22" t="s">
        <v>2412</v>
      </c>
      <c r="D496" s="57" t="s">
        <v>2413</v>
      </c>
      <c r="E496" s="22" t="s">
        <v>2414</v>
      </c>
      <c r="F496" s="23">
        <v>35</v>
      </c>
      <c r="G496" s="42" t="s">
        <v>2415</v>
      </c>
      <c r="H496" s="69"/>
      <c r="I496" s="69"/>
      <c r="J496" s="69"/>
      <c r="K496" s="39">
        <v>46059</v>
      </c>
      <c r="L496" s="69" t="s">
        <v>2416</v>
      </c>
      <c r="M496" s="24"/>
      <c r="N496" s="22" t="s">
        <v>2417</v>
      </c>
      <c r="O496" s="24" t="s">
        <v>2418</v>
      </c>
    </row>
    <row r="497" s="23" customFormat="1" spans="1:15">
      <c r="A497" s="69">
        <v>496</v>
      </c>
      <c r="B497" s="23"/>
      <c r="C497" s="23" t="s">
        <v>2419</v>
      </c>
      <c r="D497" s="40" t="s">
        <v>2420</v>
      </c>
      <c r="E497" s="23" t="s">
        <v>2421</v>
      </c>
      <c r="F497" s="23">
        <v>37</v>
      </c>
      <c r="G497" s="23" t="s">
        <v>2422</v>
      </c>
      <c r="H497" s="23" t="s">
        <v>352</v>
      </c>
      <c r="J497" s="23" t="s">
        <v>22</v>
      </c>
      <c r="K497" s="39">
        <v>45712</v>
      </c>
      <c r="L497" s="23" t="s">
        <v>23</v>
      </c>
      <c r="N497" s="23" t="s">
        <v>2423</v>
      </c>
      <c r="O497" s="23" t="s">
        <v>2424</v>
      </c>
    </row>
    <row r="498" s="69" customFormat="1" spans="1:15">
      <c r="A498" s="69">
        <v>497</v>
      </c>
      <c r="B498" s="22"/>
      <c r="C498" s="22" t="s">
        <v>2425</v>
      </c>
      <c r="D498" s="57" t="s">
        <v>2426</v>
      </c>
      <c r="E498" s="22" t="s">
        <v>2427</v>
      </c>
      <c r="F498" s="23">
        <v>18</v>
      </c>
      <c r="G498" s="42" t="s">
        <v>41</v>
      </c>
      <c r="H498" s="22" t="s">
        <v>352</v>
      </c>
      <c r="I498" s="69"/>
      <c r="J498" s="69"/>
      <c r="K498" s="39">
        <v>45885</v>
      </c>
      <c r="L498" s="22" t="s">
        <v>661</v>
      </c>
      <c r="M498" s="24"/>
      <c r="N498" s="22" t="s">
        <v>2428</v>
      </c>
      <c r="O498" s="24" t="s">
        <v>2429</v>
      </c>
    </row>
    <row r="499" s="23" customFormat="1" spans="1:15">
      <c r="A499" s="69">
        <v>498</v>
      </c>
      <c r="C499" s="23" t="s">
        <v>2430</v>
      </c>
      <c r="D499" s="40" t="s">
        <v>2431</v>
      </c>
      <c r="E499" s="41" t="s">
        <v>2432</v>
      </c>
      <c r="F499" s="23">
        <v>39.8</v>
      </c>
      <c r="G499" s="84" t="s">
        <v>41</v>
      </c>
      <c r="J499" s="24"/>
      <c r="K499" s="39">
        <v>46078</v>
      </c>
      <c r="M499" s="24"/>
      <c r="N499" s="23" t="s">
        <v>2433</v>
      </c>
      <c r="O499" s="24" t="s">
        <v>2434</v>
      </c>
    </row>
    <row r="500" s="23" customFormat="1" spans="1:15">
      <c r="A500" s="69">
        <v>499</v>
      </c>
      <c r="B500" s="23"/>
      <c r="C500" s="23" t="s">
        <v>2435</v>
      </c>
      <c r="D500" s="40" t="s">
        <v>2436</v>
      </c>
      <c r="E500" s="23" t="s">
        <v>2437</v>
      </c>
      <c r="F500" s="23">
        <v>45</v>
      </c>
      <c r="G500" s="41" t="s">
        <v>2438</v>
      </c>
      <c r="H500" s="41"/>
      <c r="I500" s="41"/>
      <c r="J500" s="41"/>
      <c r="K500" s="39">
        <v>46058</v>
      </c>
      <c r="L500" s="43" t="s">
        <v>2439</v>
      </c>
      <c r="M500" s="43"/>
      <c r="N500" s="23" t="s">
        <v>2440</v>
      </c>
      <c r="O500" s="23" t="s">
        <v>2441</v>
      </c>
    </row>
    <row r="501" s="69" customFormat="1" spans="1:15">
      <c r="A501" s="69">
        <v>500</v>
      </c>
      <c r="B501" s="49"/>
      <c r="C501" s="25" t="s">
        <v>2442</v>
      </c>
      <c r="D501" s="49" t="s">
        <v>2443</v>
      </c>
      <c r="E501" s="25" t="s">
        <v>2444</v>
      </c>
      <c r="F501" s="23">
        <v>39.8</v>
      </c>
      <c r="G501" s="41" t="s">
        <v>41</v>
      </c>
      <c r="H501" s="25"/>
      <c r="I501" s="60" t="s">
        <v>330</v>
      </c>
      <c r="J501" s="24" t="s">
        <v>22</v>
      </c>
      <c r="K501" s="39">
        <v>46008</v>
      </c>
      <c r="L501" s="23" t="s">
        <v>23</v>
      </c>
      <c r="M501" s="24"/>
      <c r="N501" s="25" t="s">
        <v>2445</v>
      </c>
      <c r="O501" s="24" t="s">
        <v>2446</v>
      </c>
    </row>
    <row r="502" s="69" customFormat="1" spans="1:15">
      <c r="A502" s="69">
        <v>501</v>
      </c>
      <c r="B502" s="22"/>
      <c r="C502" s="22" t="s">
        <v>2447</v>
      </c>
      <c r="D502" s="57" t="s">
        <v>2448</v>
      </c>
      <c r="E502" s="22" t="s">
        <v>2449</v>
      </c>
      <c r="F502" s="23">
        <v>45</v>
      </c>
      <c r="G502" s="42" t="s">
        <v>41</v>
      </c>
      <c r="H502" s="22"/>
      <c r="I502" s="69"/>
      <c r="J502" s="69"/>
      <c r="K502" s="39">
        <v>46013</v>
      </c>
      <c r="L502" s="22"/>
      <c r="M502" s="24"/>
      <c r="N502" s="22" t="s">
        <v>2450</v>
      </c>
      <c r="O502" s="24" t="s">
        <v>2451</v>
      </c>
    </row>
    <row r="503" s="69" customFormat="1" spans="1:15">
      <c r="A503" s="69">
        <v>502</v>
      </c>
      <c r="B503" s="22"/>
      <c r="C503" s="22" t="s">
        <v>2452</v>
      </c>
      <c r="D503" s="57" t="s">
        <v>2453</v>
      </c>
      <c r="E503" s="22" t="s">
        <v>2454</v>
      </c>
      <c r="F503" s="23">
        <v>49.8</v>
      </c>
      <c r="G503" s="84" t="s">
        <v>41</v>
      </c>
      <c r="H503" s="22"/>
      <c r="I503" s="69"/>
      <c r="J503" s="69"/>
      <c r="K503" s="39">
        <v>45882</v>
      </c>
      <c r="L503" s="22"/>
      <c r="M503" s="24"/>
      <c r="N503" s="22" t="s">
        <v>2455</v>
      </c>
      <c r="O503" s="24" t="s">
        <v>2456</v>
      </c>
    </row>
    <row r="504" s="69" customFormat="1" spans="1:15">
      <c r="A504" s="69">
        <v>503</v>
      </c>
      <c r="B504" s="22"/>
      <c r="C504" s="22" t="s">
        <v>2457</v>
      </c>
      <c r="D504" s="57" t="s">
        <v>2458</v>
      </c>
      <c r="E504" s="22" t="s">
        <v>2459</v>
      </c>
      <c r="F504" s="23">
        <v>38</v>
      </c>
      <c r="G504" s="42" t="s">
        <v>41</v>
      </c>
      <c r="H504" s="69"/>
      <c r="I504" s="69"/>
      <c r="J504" s="69"/>
      <c r="K504" s="39">
        <v>44957</v>
      </c>
      <c r="L504" s="69" t="s">
        <v>573</v>
      </c>
      <c r="M504" s="24"/>
      <c r="N504" s="22" t="s">
        <v>2460</v>
      </c>
      <c r="O504" s="24" t="s">
        <v>2461</v>
      </c>
    </row>
    <row r="505" s="69" customFormat="1" spans="1:15">
      <c r="A505" s="69">
        <v>504</v>
      </c>
      <c r="B505" s="22"/>
      <c r="C505" s="22" t="s">
        <v>2462</v>
      </c>
      <c r="D505" s="57" t="s">
        <v>2463</v>
      </c>
      <c r="E505" s="22" t="s">
        <v>2464</v>
      </c>
      <c r="F505" s="23">
        <v>39.8</v>
      </c>
      <c r="G505" s="42" t="s">
        <v>41</v>
      </c>
      <c r="H505" s="22"/>
      <c r="I505" s="69"/>
      <c r="J505" s="69"/>
      <c r="K505" s="39">
        <v>45694</v>
      </c>
      <c r="L505" s="22"/>
      <c r="M505" s="24"/>
      <c r="N505" s="22" t="s">
        <v>2465</v>
      </c>
      <c r="O505" s="24" t="s">
        <v>2466</v>
      </c>
    </row>
    <row r="506" s="70" customFormat="1" spans="1:15">
      <c r="A506" s="69">
        <v>505</v>
      </c>
      <c r="B506" s="22"/>
      <c r="C506" s="22" t="s">
        <v>2467</v>
      </c>
      <c r="D506" s="57" t="s">
        <v>2468</v>
      </c>
      <c r="E506" s="22" t="s">
        <v>2469</v>
      </c>
      <c r="F506" s="23">
        <v>38</v>
      </c>
      <c r="G506" s="42" t="s">
        <v>41</v>
      </c>
      <c r="H506" s="22"/>
      <c r="I506" s="69"/>
      <c r="J506" s="69"/>
      <c r="K506" s="39">
        <v>46043</v>
      </c>
      <c r="L506" s="22" t="s">
        <v>838</v>
      </c>
      <c r="M506" s="24"/>
      <c r="N506" s="22" t="s">
        <v>2470</v>
      </c>
      <c r="O506" s="24" t="s">
        <v>2471</v>
      </c>
    </row>
    <row r="507" s="70" customFormat="1" spans="1:15">
      <c r="A507" s="69">
        <v>506</v>
      </c>
      <c r="B507" s="69"/>
      <c r="C507" s="22" t="s">
        <v>2472</v>
      </c>
      <c r="D507" s="80" t="s">
        <v>2473</v>
      </c>
      <c r="E507" s="22" t="s">
        <v>2474</v>
      </c>
      <c r="F507" s="23">
        <v>45</v>
      </c>
      <c r="G507" s="42" t="s">
        <v>2475</v>
      </c>
      <c r="H507" s="69"/>
      <c r="I507" s="69"/>
      <c r="J507" s="69"/>
      <c r="K507" s="39">
        <v>45860</v>
      </c>
      <c r="L507" s="22"/>
      <c r="M507" s="24"/>
      <c r="N507" s="22" t="s">
        <v>2476</v>
      </c>
      <c r="O507" s="24" t="s">
        <v>2477</v>
      </c>
    </row>
    <row r="508" s="20" customFormat="1" spans="1:15">
      <c r="A508" s="69">
        <v>507</v>
      </c>
      <c r="B508" s="20" t="s">
        <v>2478</v>
      </c>
      <c r="C508" s="20" t="s">
        <v>2479</v>
      </c>
      <c r="D508" s="32" t="s">
        <v>2478</v>
      </c>
      <c r="E508" s="38" t="s">
        <v>2480</v>
      </c>
      <c r="F508" s="23">
        <v>45</v>
      </c>
      <c r="G508" s="20" t="s">
        <v>2481</v>
      </c>
      <c r="H508" s="20"/>
      <c r="I508" s="20"/>
      <c r="J508" s="20"/>
      <c r="K508" s="39">
        <v>46043</v>
      </c>
      <c r="L508" s="20"/>
      <c r="M508" s="20"/>
      <c r="N508" s="20" t="s">
        <v>2482</v>
      </c>
      <c r="O508" s="20" t="s">
        <v>2483</v>
      </c>
    </row>
    <row r="509" s="70" customFormat="1" spans="1:15">
      <c r="A509" s="69">
        <v>508</v>
      </c>
      <c r="B509" s="81"/>
      <c r="C509" s="81" t="s">
        <v>2484</v>
      </c>
      <c r="D509" s="81" t="s">
        <v>2485</v>
      </c>
      <c r="E509" s="81" t="s">
        <v>2486</v>
      </c>
      <c r="F509" s="23">
        <v>45</v>
      </c>
      <c r="G509" s="84" t="s">
        <v>41</v>
      </c>
      <c r="H509" s="81"/>
      <c r="I509" s="95"/>
      <c r="J509" s="95"/>
      <c r="K509" s="39">
        <v>46049</v>
      </c>
      <c r="L509" s="74"/>
      <c r="M509" s="24"/>
      <c r="N509" s="81" t="s">
        <v>2487</v>
      </c>
      <c r="O509" s="24" t="s">
        <v>2488</v>
      </c>
    </row>
    <row r="510" s="69" customFormat="1" spans="1:15">
      <c r="A510" s="69">
        <v>509</v>
      </c>
      <c r="B510" s="81"/>
      <c r="C510" s="81" t="s">
        <v>2489</v>
      </c>
      <c r="D510" s="81" t="s">
        <v>2490</v>
      </c>
      <c r="E510" s="81" t="s">
        <v>2491</v>
      </c>
      <c r="F510" s="23">
        <v>33</v>
      </c>
      <c r="G510" s="84" t="s">
        <v>41</v>
      </c>
      <c r="H510" s="81"/>
      <c r="I510" s="95"/>
      <c r="J510" s="95"/>
      <c r="K510" s="39">
        <v>46078</v>
      </c>
      <c r="L510" s="74"/>
      <c r="M510" s="24" t="s">
        <v>2492</v>
      </c>
      <c r="N510" s="81" t="s">
        <v>2493</v>
      </c>
      <c r="O510" s="24" t="s">
        <v>2494</v>
      </c>
    </row>
    <row r="511" s="69" customFormat="1" ht="14.25" spans="1:15">
      <c r="A511" s="69">
        <v>510</v>
      </c>
      <c r="B511" s="22"/>
      <c r="C511" s="27" t="s">
        <v>2495</v>
      </c>
      <c r="D511" s="57"/>
      <c r="E511" s="22"/>
      <c r="F511" s="23"/>
      <c r="G511" s="22"/>
      <c r="H511" s="22"/>
      <c r="I511" s="69"/>
      <c r="J511" s="69"/>
      <c r="K511" s="39"/>
      <c r="L511" s="22"/>
      <c r="M511" s="24"/>
      <c r="N511" s="22"/>
      <c r="O511" s="24"/>
    </row>
    <row r="512" s="23" customFormat="1" spans="1:15">
      <c r="A512" s="69">
        <v>511</v>
      </c>
      <c r="C512" s="23" t="s">
        <v>2496</v>
      </c>
      <c r="D512" s="40" t="s">
        <v>2497</v>
      </c>
      <c r="E512" s="41" t="s">
        <v>2498</v>
      </c>
      <c r="F512" s="23">
        <v>45</v>
      </c>
      <c r="G512" s="41" t="s">
        <v>2499</v>
      </c>
      <c r="K512" s="39">
        <v>44977</v>
      </c>
      <c r="M512" s="24"/>
      <c r="N512" s="23" t="s">
        <v>2500</v>
      </c>
      <c r="O512" s="43" t="s">
        <v>2501</v>
      </c>
    </row>
    <row r="513" s="69" customFormat="1" spans="1:15">
      <c r="A513" s="69">
        <v>512</v>
      </c>
      <c r="B513" s="22"/>
      <c r="C513" s="22" t="s">
        <v>2502</v>
      </c>
      <c r="D513" s="57" t="s">
        <v>2503</v>
      </c>
      <c r="E513" s="22" t="s">
        <v>2504</v>
      </c>
      <c r="F513" s="23">
        <v>28</v>
      </c>
      <c r="G513" s="42" t="s">
        <v>2505</v>
      </c>
      <c r="H513" s="69"/>
      <c r="I513" s="69"/>
      <c r="J513" s="69"/>
      <c r="K513" s="39">
        <v>45488</v>
      </c>
      <c r="L513" s="69"/>
      <c r="M513" s="24"/>
      <c r="N513" s="22" t="s">
        <v>2506</v>
      </c>
      <c r="O513" s="24" t="s">
        <v>2507</v>
      </c>
    </row>
    <row r="514" s="23" customFormat="1" spans="1:15">
      <c r="A514" s="69">
        <v>513</v>
      </c>
      <c r="B514" s="23" t="s">
        <v>2508</v>
      </c>
      <c r="C514" s="23" t="s">
        <v>2509</v>
      </c>
      <c r="D514" s="23" t="s">
        <v>2508</v>
      </c>
      <c r="E514" s="23" t="s">
        <v>2510</v>
      </c>
      <c r="F514" s="23">
        <v>48</v>
      </c>
      <c r="G514" s="23" t="s">
        <v>2111</v>
      </c>
      <c r="H514" s="23"/>
      <c r="I514" s="23"/>
      <c r="J514" s="23"/>
      <c r="K514" s="39">
        <v>45798</v>
      </c>
      <c r="L514" s="23"/>
      <c r="M514" s="23"/>
      <c r="N514" s="23" t="s">
        <v>2511</v>
      </c>
      <c r="O514" s="23" t="s">
        <v>2512</v>
      </c>
    </row>
    <row r="515" s="69" customFormat="1" spans="1:15">
      <c r="A515" s="69">
        <v>514</v>
      </c>
      <c r="B515" s="69"/>
      <c r="C515" s="22" t="s">
        <v>2513</v>
      </c>
      <c r="D515" s="80" t="s">
        <v>2514</v>
      </c>
      <c r="E515" s="22" t="s">
        <v>2515</v>
      </c>
      <c r="F515" s="23">
        <v>37</v>
      </c>
      <c r="G515" s="42" t="s">
        <v>41</v>
      </c>
      <c r="H515" s="69" t="s">
        <v>352</v>
      </c>
      <c r="I515" s="69"/>
      <c r="J515" s="69"/>
      <c r="K515" s="39">
        <v>45915</v>
      </c>
      <c r="L515" s="22" t="s">
        <v>661</v>
      </c>
      <c r="M515" s="24"/>
      <c r="N515" s="22" t="s">
        <v>2516</v>
      </c>
      <c r="O515" s="24" t="s">
        <v>2517</v>
      </c>
    </row>
    <row r="516" s="69" customFormat="1" spans="1:15">
      <c r="A516" s="69">
        <v>515</v>
      </c>
      <c r="B516" s="69"/>
      <c r="C516" s="22" t="s">
        <v>2518</v>
      </c>
      <c r="D516" s="57" t="s">
        <v>2519</v>
      </c>
      <c r="E516" s="22" t="s">
        <v>2520</v>
      </c>
      <c r="F516" s="23">
        <v>27</v>
      </c>
      <c r="G516" s="42" t="s">
        <v>41</v>
      </c>
      <c r="H516" s="22"/>
      <c r="I516" s="69"/>
      <c r="J516" s="69"/>
      <c r="K516" s="39">
        <v>45635</v>
      </c>
      <c r="L516" s="22" t="s">
        <v>2521</v>
      </c>
      <c r="M516" s="24"/>
      <c r="N516" s="22" t="s">
        <v>2522</v>
      </c>
      <c r="O516" s="24" t="s">
        <v>2523</v>
      </c>
    </row>
    <row r="517" s="69" customFormat="1" ht="14.25" spans="1:15">
      <c r="A517" s="69">
        <v>516</v>
      </c>
      <c r="B517" s="69"/>
      <c r="C517" s="27" t="s">
        <v>2524</v>
      </c>
      <c r="D517" s="57"/>
      <c r="E517" s="22"/>
      <c r="F517" s="23"/>
      <c r="G517" s="22"/>
      <c r="H517" s="69"/>
      <c r="I517" s="69"/>
      <c r="J517" s="69"/>
      <c r="K517" s="39"/>
      <c r="L517" s="22"/>
      <c r="M517" s="24"/>
      <c r="N517" s="22"/>
      <c r="O517" s="24"/>
    </row>
    <row r="518" s="23" customFormat="1" spans="1:15">
      <c r="A518" s="69">
        <v>517</v>
      </c>
      <c r="B518" s="23" t="s">
        <v>2525</v>
      </c>
      <c r="C518" s="23" t="s">
        <v>2526</v>
      </c>
      <c r="D518" s="23" t="s">
        <v>2525</v>
      </c>
      <c r="E518" s="23" t="s">
        <v>2527</v>
      </c>
      <c r="F518" s="23">
        <v>59.8</v>
      </c>
      <c r="G518" s="23" t="s">
        <v>2528</v>
      </c>
      <c r="H518" s="23"/>
      <c r="I518" s="23"/>
      <c r="J518" s="43" t="s">
        <v>22</v>
      </c>
      <c r="K518" s="39">
        <v>45883</v>
      </c>
      <c r="L518" s="23" t="s">
        <v>23</v>
      </c>
      <c r="M518" s="23"/>
      <c r="N518" s="23" t="s">
        <v>2529</v>
      </c>
      <c r="O518" s="23" t="s">
        <v>2530</v>
      </c>
    </row>
    <row r="519" s="69" customFormat="1" spans="1:15">
      <c r="A519" s="69">
        <v>518</v>
      </c>
      <c r="B519" s="22"/>
      <c r="C519" s="22" t="s">
        <v>2531</v>
      </c>
      <c r="D519" s="57" t="s">
        <v>2532</v>
      </c>
      <c r="E519" s="22" t="s">
        <v>2533</v>
      </c>
      <c r="F519" s="23">
        <v>39</v>
      </c>
      <c r="G519" s="42" t="s">
        <v>41</v>
      </c>
      <c r="H519" s="22" t="s">
        <v>352</v>
      </c>
      <c r="I519" s="69"/>
      <c r="J519" s="69"/>
      <c r="K519" s="39">
        <v>46026</v>
      </c>
      <c r="L519" s="22" t="s">
        <v>661</v>
      </c>
      <c r="M519" s="24"/>
      <c r="N519" s="22" t="s">
        <v>2534</v>
      </c>
      <c r="O519" s="24" t="s">
        <v>2535</v>
      </c>
    </row>
    <row r="520" s="23" customFormat="1" spans="1:15">
      <c r="A520" s="69">
        <v>519</v>
      </c>
      <c r="B520" s="23" t="s">
        <v>2536</v>
      </c>
      <c r="C520" s="23" t="s">
        <v>2537</v>
      </c>
      <c r="D520" s="40" t="s">
        <v>2536</v>
      </c>
      <c r="E520" s="23" t="s">
        <v>2346</v>
      </c>
      <c r="F520" s="23">
        <v>49</v>
      </c>
      <c r="G520" s="23" t="s">
        <v>2538</v>
      </c>
      <c r="J520" s="23" t="s">
        <v>22</v>
      </c>
      <c r="K520" s="39">
        <v>45911</v>
      </c>
      <c r="L520" s="23" t="s">
        <v>23</v>
      </c>
      <c r="M520" s="41"/>
      <c r="N520" s="23" t="s">
        <v>2539</v>
      </c>
      <c r="O520" s="23" t="s">
        <v>2540</v>
      </c>
    </row>
    <row r="521" s="24" customFormat="1" spans="1:15">
      <c r="A521" s="69">
        <v>520</v>
      </c>
      <c r="C521" s="24" t="s">
        <v>2541</v>
      </c>
      <c r="D521" s="82" t="s">
        <v>2542</v>
      </c>
      <c r="E521" s="24" t="s">
        <v>2543</v>
      </c>
      <c r="F521" s="23">
        <v>49.9</v>
      </c>
      <c r="G521" s="83" t="s">
        <v>562</v>
      </c>
      <c r="H521" s="83" t="s">
        <v>352</v>
      </c>
      <c r="I521" s="83"/>
      <c r="J521" s="24" t="s">
        <v>22</v>
      </c>
      <c r="K521" s="39">
        <v>46009</v>
      </c>
      <c r="L521" s="23" t="s">
        <v>23</v>
      </c>
      <c r="N521" s="83" t="s">
        <v>2544</v>
      </c>
      <c r="O521" s="24" t="s">
        <v>2545</v>
      </c>
    </row>
    <row r="522" s="69" customFormat="1" spans="1:15">
      <c r="A522" s="69">
        <v>521</v>
      </c>
      <c r="B522" s="22"/>
      <c r="C522" s="22" t="s">
        <v>2546</v>
      </c>
      <c r="D522" s="57" t="s">
        <v>2547</v>
      </c>
      <c r="E522" s="22" t="s">
        <v>2527</v>
      </c>
      <c r="F522" s="23">
        <v>39.8</v>
      </c>
      <c r="G522" s="42" t="s">
        <v>41</v>
      </c>
      <c r="H522" s="22"/>
      <c r="I522" s="69"/>
      <c r="J522" s="69"/>
      <c r="K522" s="39">
        <v>45640</v>
      </c>
      <c r="L522" s="22"/>
      <c r="M522" s="24"/>
      <c r="N522" s="22" t="s">
        <v>2548</v>
      </c>
      <c r="O522" s="24" t="s">
        <v>2549</v>
      </c>
    </row>
    <row r="523" s="23" customFormat="1" spans="1:15">
      <c r="A523" s="69">
        <v>522</v>
      </c>
      <c r="C523" s="23" t="s">
        <v>2550</v>
      </c>
      <c r="D523" s="40" t="s">
        <v>2551</v>
      </c>
      <c r="E523" s="41" t="s">
        <v>910</v>
      </c>
      <c r="F523" s="23">
        <v>39.8</v>
      </c>
      <c r="G523" s="23" t="s">
        <v>1359</v>
      </c>
      <c r="J523" s="24"/>
      <c r="K523" s="39">
        <v>46014</v>
      </c>
      <c r="L523" s="41" t="s">
        <v>359</v>
      </c>
      <c r="M523" s="24"/>
      <c r="N523" s="23" t="s">
        <v>2552</v>
      </c>
      <c r="O523" s="24" t="s">
        <v>2553</v>
      </c>
    </row>
    <row r="524" s="69" customFormat="1" spans="1:15">
      <c r="A524" s="69">
        <v>523</v>
      </c>
      <c r="B524" s="22"/>
      <c r="C524" s="22" t="s">
        <v>2554</v>
      </c>
      <c r="D524" s="57" t="s">
        <v>2555</v>
      </c>
      <c r="E524" s="22" t="s">
        <v>2556</v>
      </c>
      <c r="F524" s="23">
        <v>28</v>
      </c>
      <c r="G524" s="42" t="s">
        <v>41</v>
      </c>
      <c r="H524" s="69"/>
      <c r="I524" s="69"/>
      <c r="J524" s="69"/>
      <c r="K524" s="39">
        <v>45616</v>
      </c>
      <c r="L524" s="22"/>
      <c r="M524" s="24"/>
      <c r="N524" s="22" t="s">
        <v>2557</v>
      </c>
      <c r="O524" s="24" t="s">
        <v>2558</v>
      </c>
    </row>
    <row r="525" s="69" customFormat="1" spans="1:15">
      <c r="A525" s="69">
        <v>524</v>
      </c>
      <c r="B525" s="22"/>
      <c r="C525" s="22" t="s">
        <v>2559</v>
      </c>
      <c r="D525" s="80" t="s">
        <v>2560</v>
      </c>
      <c r="E525" s="22" t="s">
        <v>2561</v>
      </c>
      <c r="F525" s="23">
        <v>38</v>
      </c>
      <c r="G525" s="42" t="s">
        <v>41</v>
      </c>
      <c r="H525" s="22"/>
      <c r="I525" s="69"/>
      <c r="J525" s="69"/>
      <c r="K525" s="39">
        <v>46040</v>
      </c>
      <c r="L525" s="22"/>
      <c r="M525" s="24" t="s">
        <v>2562</v>
      </c>
      <c r="N525" s="22" t="s">
        <v>2563</v>
      </c>
      <c r="O525" s="24" t="s">
        <v>2564</v>
      </c>
    </row>
    <row r="526" s="23" customFormat="1" spans="1:15">
      <c r="A526" s="69">
        <v>525</v>
      </c>
      <c r="C526" s="23" t="s">
        <v>2565</v>
      </c>
      <c r="D526" s="40" t="s">
        <v>2566</v>
      </c>
      <c r="E526" s="41" t="s">
        <v>2567</v>
      </c>
      <c r="F526" s="23">
        <v>39</v>
      </c>
      <c r="G526" s="84" t="s">
        <v>41</v>
      </c>
      <c r="J526" s="24" t="s">
        <v>22</v>
      </c>
      <c r="K526" s="39">
        <v>46063</v>
      </c>
      <c r="L526" s="23" t="s">
        <v>23</v>
      </c>
      <c r="M526" s="24"/>
      <c r="N526" s="23" t="s">
        <v>2568</v>
      </c>
      <c r="O526" s="24" t="s">
        <v>2569</v>
      </c>
    </row>
    <row r="527" s="69" customFormat="1" spans="1:15">
      <c r="A527" s="69">
        <v>526</v>
      </c>
      <c r="B527" s="69"/>
      <c r="C527" s="22" t="s">
        <v>2570</v>
      </c>
      <c r="D527" s="57" t="s">
        <v>2571</v>
      </c>
      <c r="E527" s="22" t="s">
        <v>2572</v>
      </c>
      <c r="F527" s="23">
        <v>35</v>
      </c>
      <c r="G527" s="84" t="s">
        <v>41</v>
      </c>
      <c r="H527" s="69"/>
      <c r="I527" s="69"/>
      <c r="J527" s="69"/>
      <c r="K527" s="39">
        <v>45696</v>
      </c>
      <c r="L527" s="69"/>
      <c r="M527" s="24"/>
      <c r="N527" s="22" t="s">
        <v>2573</v>
      </c>
      <c r="O527" s="24" t="s">
        <v>2574</v>
      </c>
    </row>
    <row r="528" s="23" customFormat="1" spans="1:15">
      <c r="A528" s="69">
        <v>527</v>
      </c>
      <c r="B528" s="23" t="s">
        <v>2575</v>
      </c>
      <c r="C528" s="23" t="s">
        <v>2576</v>
      </c>
      <c r="D528" s="40" t="s">
        <v>2575</v>
      </c>
      <c r="E528" s="23" t="s">
        <v>2577</v>
      </c>
      <c r="F528" s="23">
        <v>43</v>
      </c>
      <c r="G528" s="23" t="s">
        <v>62</v>
      </c>
      <c r="J528" s="41" t="s">
        <v>22</v>
      </c>
      <c r="K528" s="39">
        <v>46009</v>
      </c>
      <c r="L528" s="23" t="s">
        <v>23</v>
      </c>
      <c r="N528" s="23" t="s">
        <v>2578</v>
      </c>
      <c r="O528" s="23" t="s">
        <v>2579</v>
      </c>
    </row>
    <row r="529" s="69" customFormat="1" spans="1:15">
      <c r="A529" s="69">
        <v>528</v>
      </c>
      <c r="B529" s="69"/>
      <c r="C529" s="22" t="s">
        <v>2550</v>
      </c>
      <c r="D529" s="57" t="s">
        <v>2580</v>
      </c>
      <c r="E529" s="22" t="s">
        <v>1318</v>
      </c>
      <c r="F529" s="23">
        <v>25</v>
      </c>
      <c r="G529" s="42" t="s">
        <v>41</v>
      </c>
      <c r="H529" s="69"/>
      <c r="I529" s="69"/>
      <c r="J529" s="69"/>
      <c r="K529" s="39">
        <v>45538</v>
      </c>
      <c r="L529" s="22"/>
      <c r="M529" s="24"/>
      <c r="N529" s="22" t="s">
        <v>2581</v>
      </c>
      <c r="O529" s="24" t="s">
        <v>2582</v>
      </c>
    </row>
    <row r="530" s="69" customFormat="1" spans="1:15">
      <c r="A530" s="69">
        <v>529</v>
      </c>
      <c r="B530" s="60"/>
      <c r="C530" s="42" t="s">
        <v>2583</v>
      </c>
      <c r="D530" s="80" t="s">
        <v>2584</v>
      </c>
      <c r="E530" s="42" t="s">
        <v>2585</v>
      </c>
      <c r="F530" s="23">
        <v>39.8</v>
      </c>
      <c r="G530" s="23" t="s">
        <v>41</v>
      </c>
      <c r="H530" s="42"/>
      <c r="I530" s="60"/>
      <c r="J530" s="60"/>
      <c r="K530" s="39">
        <v>45519</v>
      </c>
      <c r="L530" s="42"/>
      <c r="M530" s="24"/>
      <c r="N530" s="81" t="s">
        <v>2586</v>
      </c>
      <c r="O530" s="24" t="s">
        <v>2587</v>
      </c>
    </row>
    <row r="531" s="23" customFormat="1" spans="1:15">
      <c r="A531" s="69">
        <v>530</v>
      </c>
      <c r="C531" s="23" t="s">
        <v>2588</v>
      </c>
      <c r="D531" s="40" t="s">
        <v>2589</v>
      </c>
      <c r="E531" s="41" t="s">
        <v>2590</v>
      </c>
      <c r="F531" s="23">
        <v>39.8</v>
      </c>
      <c r="G531" s="84" t="s">
        <v>41</v>
      </c>
      <c r="J531" s="24"/>
      <c r="K531" s="39">
        <v>46062</v>
      </c>
      <c r="M531" s="24"/>
      <c r="N531" s="23" t="s">
        <v>2591</v>
      </c>
      <c r="O531" s="24" t="s">
        <v>2592</v>
      </c>
    </row>
    <row r="532" s="69" customFormat="1" ht="14.25" spans="1:15">
      <c r="A532" s="69">
        <v>531</v>
      </c>
      <c r="B532" s="69"/>
      <c r="C532" s="27" t="s">
        <v>2593</v>
      </c>
      <c r="D532" s="57"/>
      <c r="E532" s="22"/>
      <c r="F532" s="23"/>
      <c r="G532" s="42"/>
      <c r="H532" s="22"/>
      <c r="I532" s="69"/>
      <c r="J532" s="69"/>
      <c r="K532" s="39"/>
      <c r="L532" s="22"/>
      <c r="M532" s="24"/>
      <c r="N532" s="22"/>
      <c r="O532" s="24"/>
    </row>
    <row r="533" s="23" customFormat="1" spans="1:15">
      <c r="A533" s="69">
        <v>532</v>
      </c>
      <c r="B533" s="23"/>
      <c r="C533" s="23" t="s">
        <v>2594</v>
      </c>
      <c r="D533" s="40" t="s">
        <v>2595</v>
      </c>
      <c r="E533" s="23" t="s">
        <v>2596</v>
      </c>
      <c r="F533" s="23">
        <v>39.8</v>
      </c>
      <c r="G533" s="23" t="s">
        <v>530</v>
      </c>
      <c r="K533" s="39">
        <v>45887</v>
      </c>
      <c r="N533" s="23" t="s">
        <v>2597</v>
      </c>
      <c r="O533" s="23" t="s">
        <v>2598</v>
      </c>
    </row>
    <row r="534" s="70" customFormat="1" spans="1:15">
      <c r="A534" s="69">
        <v>533</v>
      </c>
      <c r="B534" s="42"/>
      <c r="C534" s="42" t="s">
        <v>2599</v>
      </c>
      <c r="D534" s="80" t="s">
        <v>2600</v>
      </c>
      <c r="E534" s="42" t="s">
        <v>2601</v>
      </c>
      <c r="F534" s="23">
        <v>39.8</v>
      </c>
      <c r="G534" s="42" t="s">
        <v>2176</v>
      </c>
      <c r="H534" s="42"/>
      <c r="I534" s="60"/>
      <c r="J534" s="60"/>
      <c r="K534" s="39">
        <v>46041</v>
      </c>
      <c r="L534" s="23" t="s">
        <v>63</v>
      </c>
      <c r="M534" s="24" t="s">
        <v>2602</v>
      </c>
      <c r="N534" s="81" t="s">
        <v>2603</v>
      </c>
      <c r="O534" s="24" t="s">
        <v>2604</v>
      </c>
    </row>
    <row r="535" s="23" customFormat="1" spans="1:15">
      <c r="A535" s="69">
        <v>534</v>
      </c>
      <c r="B535" s="23"/>
      <c r="C535" s="23" t="s">
        <v>2599</v>
      </c>
      <c r="D535" s="40" t="s">
        <v>2605</v>
      </c>
      <c r="E535" s="23" t="s">
        <v>2606</v>
      </c>
      <c r="F535" s="23">
        <v>39.8</v>
      </c>
      <c r="G535" s="23" t="s">
        <v>2607</v>
      </c>
      <c r="K535" s="39">
        <v>45434</v>
      </c>
      <c r="N535" s="23" t="s">
        <v>2608</v>
      </c>
      <c r="O535" s="23" t="s">
        <v>2609</v>
      </c>
    </row>
    <row r="536" s="23" customFormat="1" spans="1:15">
      <c r="A536" s="69">
        <v>535</v>
      </c>
      <c r="C536" s="23" t="s">
        <v>2610</v>
      </c>
      <c r="D536" s="40" t="s">
        <v>2611</v>
      </c>
      <c r="E536" s="41" t="s">
        <v>2612</v>
      </c>
      <c r="F536" s="23">
        <v>39</v>
      </c>
      <c r="J536" s="24"/>
      <c r="K536" s="39">
        <v>46057</v>
      </c>
      <c r="M536" s="24"/>
      <c r="N536" s="23" t="s">
        <v>2613</v>
      </c>
      <c r="O536" s="23" t="s">
        <v>2614</v>
      </c>
    </row>
    <row r="537" s="69" customFormat="1" spans="1:15">
      <c r="A537" s="69">
        <v>536</v>
      </c>
      <c r="B537" s="22"/>
      <c r="C537" s="22" t="s">
        <v>2615</v>
      </c>
      <c r="D537" s="57" t="s">
        <v>2616</v>
      </c>
      <c r="E537" s="22" t="s">
        <v>2617</v>
      </c>
      <c r="F537" s="23">
        <v>26</v>
      </c>
      <c r="G537" s="84" t="s">
        <v>41</v>
      </c>
      <c r="H537" s="22"/>
      <c r="I537" s="69"/>
      <c r="J537" s="69"/>
      <c r="K537" s="39">
        <v>45506</v>
      </c>
      <c r="L537" s="22"/>
      <c r="M537" s="24"/>
      <c r="N537" s="22" t="s">
        <v>2618</v>
      </c>
      <c r="O537" s="24" t="s">
        <v>2619</v>
      </c>
    </row>
    <row r="538" s="69" customFormat="1" spans="1:15">
      <c r="A538" s="69">
        <v>537</v>
      </c>
      <c r="B538" s="69"/>
      <c r="C538" s="22" t="s">
        <v>2620</v>
      </c>
      <c r="D538" s="57" t="s">
        <v>2621</v>
      </c>
      <c r="E538" s="22" t="s">
        <v>2622</v>
      </c>
      <c r="F538" s="23">
        <v>18</v>
      </c>
      <c r="G538" s="69"/>
      <c r="H538" s="69"/>
      <c r="I538" s="69"/>
      <c r="J538" s="69"/>
      <c r="K538" s="39">
        <v>45803</v>
      </c>
      <c r="L538" s="22"/>
      <c r="M538" s="24"/>
      <c r="N538" s="22" t="s">
        <v>2623</v>
      </c>
      <c r="O538" s="24" t="s">
        <v>2624</v>
      </c>
    </row>
    <row r="539" s="23" customFormat="1" spans="1:15">
      <c r="A539" s="69">
        <v>538</v>
      </c>
      <c r="B539" s="25"/>
      <c r="C539" s="25" t="s">
        <v>2620</v>
      </c>
      <c r="D539" s="49" t="s">
        <v>2625</v>
      </c>
      <c r="E539" s="41" t="s">
        <v>2626</v>
      </c>
      <c r="F539" s="23">
        <v>25</v>
      </c>
      <c r="G539" s="25" t="s">
        <v>2627</v>
      </c>
      <c r="K539" s="39">
        <v>45065</v>
      </c>
      <c r="N539" s="25" t="s">
        <v>2628</v>
      </c>
      <c r="O539" s="25" t="s">
        <v>2629</v>
      </c>
    </row>
    <row r="540" s="23" customFormat="1" spans="1:15">
      <c r="A540" s="69">
        <v>539</v>
      </c>
      <c r="B540" s="23" t="s">
        <v>2630</v>
      </c>
      <c r="C540" s="23" t="s">
        <v>2631</v>
      </c>
      <c r="D540" s="23" t="s">
        <v>2630</v>
      </c>
      <c r="E540" s="23" t="s">
        <v>2632</v>
      </c>
      <c r="F540" s="23">
        <v>49.8</v>
      </c>
      <c r="G540" s="23" t="s">
        <v>2633</v>
      </c>
      <c r="H540" s="23"/>
      <c r="K540" s="39">
        <v>46062</v>
      </c>
      <c r="L540" s="23"/>
      <c r="N540" s="23" t="s">
        <v>2634</v>
      </c>
      <c r="O540" s="23" t="s">
        <v>2635</v>
      </c>
    </row>
    <row r="541" s="69" customFormat="1" spans="1:15">
      <c r="A541" s="69">
        <v>540</v>
      </c>
      <c r="B541" s="22"/>
      <c r="C541" s="22" t="s">
        <v>2636</v>
      </c>
      <c r="D541" s="57" t="s">
        <v>2637</v>
      </c>
      <c r="E541" s="22" t="s">
        <v>2199</v>
      </c>
      <c r="F541" s="23">
        <v>37</v>
      </c>
      <c r="G541" s="42" t="s">
        <v>41</v>
      </c>
      <c r="H541" s="22"/>
      <c r="I541" s="69"/>
      <c r="J541" s="69"/>
      <c r="K541" s="39">
        <v>46038</v>
      </c>
      <c r="L541" s="22"/>
      <c r="M541" s="24"/>
      <c r="N541" s="22" t="s">
        <v>2638</v>
      </c>
      <c r="O541" s="24" t="s">
        <v>2639</v>
      </c>
    </row>
    <row r="542" s="69" customFormat="1" spans="1:15">
      <c r="A542" s="69">
        <v>541</v>
      </c>
      <c r="B542" s="22"/>
      <c r="C542" s="22" t="s">
        <v>2636</v>
      </c>
      <c r="D542" s="57" t="s">
        <v>2640</v>
      </c>
      <c r="E542" s="22" t="s">
        <v>2199</v>
      </c>
      <c r="F542" s="23">
        <v>36</v>
      </c>
      <c r="G542" s="42" t="s">
        <v>41</v>
      </c>
      <c r="H542" s="69"/>
      <c r="I542" s="69"/>
      <c r="J542" s="69"/>
      <c r="K542" s="39">
        <v>46062</v>
      </c>
      <c r="L542" s="22"/>
      <c r="M542" s="24"/>
      <c r="N542" s="22" t="s">
        <v>2641</v>
      </c>
      <c r="O542" s="24" t="s">
        <v>2642</v>
      </c>
    </row>
    <row r="543" s="44" customFormat="1" spans="1:15">
      <c r="A543" s="69">
        <v>542</v>
      </c>
      <c r="B543" s="44"/>
      <c r="C543" s="44" t="s">
        <v>2643</v>
      </c>
      <c r="D543" s="92" t="s">
        <v>2644</v>
      </c>
      <c r="E543" s="92" t="s">
        <v>2645</v>
      </c>
      <c r="F543" s="23">
        <v>45</v>
      </c>
      <c r="G543" s="84" t="s">
        <v>41</v>
      </c>
      <c r="H543" s="44"/>
      <c r="I543" s="44"/>
      <c r="J543" s="44"/>
      <c r="K543" s="39">
        <v>45838</v>
      </c>
      <c r="L543" s="92" t="s">
        <v>2646</v>
      </c>
      <c r="M543" s="24"/>
      <c r="N543" s="92" t="s">
        <v>2647</v>
      </c>
      <c r="O543" s="24" t="s">
        <v>2648</v>
      </c>
    </row>
    <row r="544" s="23" customFormat="1" spans="1:15">
      <c r="A544" s="69">
        <v>543</v>
      </c>
      <c r="B544" s="23" t="s">
        <v>2649</v>
      </c>
      <c r="C544" s="23" t="s">
        <v>2650</v>
      </c>
      <c r="D544" s="23" t="s">
        <v>2649</v>
      </c>
      <c r="E544" s="23" t="s">
        <v>2651</v>
      </c>
      <c r="F544" s="23">
        <v>75</v>
      </c>
      <c r="G544" s="23" t="s">
        <v>2652</v>
      </c>
      <c r="K544" s="39">
        <v>45748</v>
      </c>
      <c r="L544" s="41" t="s">
        <v>2653</v>
      </c>
      <c r="N544" s="23" t="s">
        <v>2654</v>
      </c>
      <c r="O544" s="23" t="s">
        <v>2655</v>
      </c>
    </row>
    <row r="545" s="23" customFormat="1" spans="1:15">
      <c r="A545" s="69">
        <v>544</v>
      </c>
      <c r="C545" s="23" t="s">
        <v>2656</v>
      </c>
      <c r="D545" s="40" t="s">
        <v>2657</v>
      </c>
      <c r="E545" s="23" t="s">
        <v>2645</v>
      </c>
      <c r="F545" s="23">
        <v>39.8</v>
      </c>
      <c r="G545" s="84" t="s">
        <v>41</v>
      </c>
      <c r="J545" s="24"/>
      <c r="K545" s="39">
        <v>45896</v>
      </c>
      <c r="M545" s="24"/>
      <c r="N545" s="23" t="s">
        <v>2658</v>
      </c>
      <c r="O545" s="24" t="s">
        <v>2659</v>
      </c>
    </row>
    <row r="546" s="24" customFormat="1" spans="1:15">
      <c r="A546" s="69">
        <v>545</v>
      </c>
      <c r="B546" s="24"/>
      <c r="C546" s="24" t="s">
        <v>2660</v>
      </c>
      <c r="D546" s="82" t="s">
        <v>2661</v>
      </c>
      <c r="E546" s="24" t="s">
        <v>2662</v>
      </c>
      <c r="F546" s="23">
        <v>45</v>
      </c>
      <c r="G546" s="23" t="s">
        <v>41</v>
      </c>
      <c r="K546" s="39">
        <v>46045</v>
      </c>
      <c r="N546" s="24" t="s">
        <v>2663</v>
      </c>
      <c r="O546" s="24" t="s">
        <v>2664</v>
      </c>
    </row>
    <row r="547" s="25" customFormat="1" spans="1:15">
      <c r="A547" s="69">
        <v>546</v>
      </c>
      <c r="B547" s="22"/>
      <c r="C547" s="22" t="s">
        <v>2665</v>
      </c>
      <c r="D547" s="57" t="s">
        <v>2666</v>
      </c>
      <c r="E547" s="22" t="s">
        <v>2667</v>
      </c>
      <c r="F547" s="23">
        <v>34</v>
      </c>
      <c r="G547" s="42" t="s">
        <v>41</v>
      </c>
      <c r="H547" s="69"/>
      <c r="I547" s="69"/>
      <c r="J547" s="69"/>
      <c r="K547" s="39">
        <v>45894</v>
      </c>
      <c r="L547" s="93"/>
      <c r="M547" s="24"/>
      <c r="N547" s="22" t="s">
        <v>2668</v>
      </c>
      <c r="O547" s="24" t="s">
        <v>2669</v>
      </c>
    </row>
    <row r="548" s="69" customFormat="1" spans="1:15">
      <c r="A548" s="69">
        <v>547</v>
      </c>
      <c r="B548" s="25"/>
      <c r="C548" s="25" t="s">
        <v>2670</v>
      </c>
      <c r="D548" s="49" t="s">
        <v>2671</v>
      </c>
      <c r="E548" s="25" t="s">
        <v>2672</v>
      </c>
      <c r="F548" s="23">
        <v>49.8</v>
      </c>
      <c r="G548" s="41" t="s">
        <v>41</v>
      </c>
      <c r="H548" s="41"/>
      <c r="I548" s="41"/>
      <c r="J548" s="48"/>
      <c r="K548" s="39">
        <v>46034</v>
      </c>
      <c r="L548" s="25"/>
      <c r="M548" s="24"/>
      <c r="N548" s="25" t="s">
        <v>2673</v>
      </c>
      <c r="O548" s="24" t="s">
        <v>2674</v>
      </c>
    </row>
    <row r="549" s="69" customFormat="1" spans="1:15">
      <c r="A549" s="69">
        <v>548</v>
      </c>
      <c r="B549" s="22"/>
      <c r="C549" s="22" t="s">
        <v>2675</v>
      </c>
      <c r="D549" s="57" t="s">
        <v>2676</v>
      </c>
      <c r="E549" s="22" t="s">
        <v>2677</v>
      </c>
      <c r="F549" s="23">
        <v>37</v>
      </c>
      <c r="G549" s="84" t="s">
        <v>41</v>
      </c>
      <c r="H549" s="69"/>
      <c r="I549" s="69"/>
      <c r="J549" s="69"/>
      <c r="K549" s="39">
        <v>46038</v>
      </c>
      <c r="L549" s="87"/>
      <c r="M549" s="24"/>
      <c r="N549" s="22" t="s">
        <v>2678</v>
      </c>
      <c r="O549" s="24" t="s">
        <v>2679</v>
      </c>
    </row>
    <row r="550" s="72" customFormat="1" spans="1:15">
      <c r="A550" s="69">
        <v>549</v>
      </c>
      <c r="B550" s="72" t="s">
        <v>2680</v>
      </c>
      <c r="C550" s="72" t="s">
        <v>2681</v>
      </c>
      <c r="D550" s="72" t="s">
        <v>2680</v>
      </c>
      <c r="E550" s="72" t="s">
        <v>2682</v>
      </c>
      <c r="F550" s="72">
        <v>49.9</v>
      </c>
      <c r="G550" s="72" t="s">
        <v>2683</v>
      </c>
      <c r="K550" s="89">
        <v>46125</v>
      </c>
      <c r="L550" s="72"/>
      <c r="M550" s="72"/>
      <c r="N550" s="72" t="s">
        <v>2684</v>
      </c>
      <c r="O550" s="72" t="s">
        <v>2685</v>
      </c>
    </row>
    <row r="551" s="69" customFormat="1" ht="14.25" spans="1:15">
      <c r="A551" s="69">
        <v>550</v>
      </c>
      <c r="B551" s="22"/>
      <c r="C551" s="27" t="s">
        <v>2686</v>
      </c>
      <c r="D551" s="57"/>
      <c r="E551" s="22"/>
      <c r="F551" s="23"/>
      <c r="G551" s="22"/>
      <c r="H551" s="22"/>
      <c r="I551" s="69"/>
      <c r="J551" s="69"/>
      <c r="K551" s="39"/>
      <c r="L551" s="22"/>
      <c r="M551" s="24"/>
      <c r="N551" s="22"/>
      <c r="O551" s="24"/>
    </row>
    <row r="552" s="69" customFormat="1" spans="1:15">
      <c r="A552" s="69">
        <v>551</v>
      </c>
      <c r="B552" s="69"/>
      <c r="C552" s="22" t="s">
        <v>2687</v>
      </c>
      <c r="D552" s="57" t="s">
        <v>2688</v>
      </c>
      <c r="E552" s="22" t="s">
        <v>2689</v>
      </c>
      <c r="F552" s="23">
        <v>39</v>
      </c>
      <c r="G552" s="42" t="s">
        <v>41</v>
      </c>
      <c r="H552" s="69" t="s">
        <v>352</v>
      </c>
      <c r="I552" s="69"/>
      <c r="J552" s="69"/>
      <c r="K552" s="39">
        <v>46062</v>
      </c>
      <c r="L552" s="22" t="s">
        <v>661</v>
      </c>
      <c r="M552" s="24"/>
      <c r="N552" s="22" t="s">
        <v>2690</v>
      </c>
      <c r="O552" s="24" t="s">
        <v>2691</v>
      </c>
    </row>
    <row r="553" s="24" customFormat="1" spans="1:15">
      <c r="A553" s="69">
        <v>552</v>
      </c>
      <c r="C553" s="24" t="s">
        <v>2692</v>
      </c>
      <c r="D553" s="82" t="s">
        <v>2693</v>
      </c>
      <c r="E553" s="24" t="s">
        <v>2694</v>
      </c>
      <c r="F553" s="23">
        <v>39</v>
      </c>
      <c r="G553" s="24" t="s">
        <v>41</v>
      </c>
      <c r="H553" s="83" t="s">
        <v>352</v>
      </c>
      <c r="I553" s="83"/>
      <c r="J553" s="24" t="s">
        <v>22</v>
      </c>
      <c r="K553" s="39">
        <v>46062</v>
      </c>
      <c r="L553" s="23" t="s">
        <v>23</v>
      </c>
      <c r="N553" s="24" t="s">
        <v>2695</v>
      </c>
      <c r="O553" s="24" t="s">
        <v>2696</v>
      </c>
    </row>
    <row r="554" s="69" customFormat="1" spans="1:15">
      <c r="A554" s="69">
        <v>553</v>
      </c>
      <c r="B554" s="22"/>
      <c r="C554" s="22" t="s">
        <v>2697</v>
      </c>
      <c r="D554" s="57" t="s">
        <v>2698</v>
      </c>
      <c r="E554" s="22" t="s">
        <v>2699</v>
      </c>
      <c r="F554" s="23">
        <v>39</v>
      </c>
      <c r="G554" s="42" t="s">
        <v>41</v>
      </c>
      <c r="H554" s="22"/>
      <c r="I554" s="60" t="s">
        <v>330</v>
      </c>
      <c r="J554" s="24" t="s">
        <v>22</v>
      </c>
      <c r="K554" s="39">
        <v>46078</v>
      </c>
      <c r="L554" s="23" t="s">
        <v>23</v>
      </c>
      <c r="M554" s="24"/>
      <c r="N554" s="22" t="s">
        <v>2700</v>
      </c>
      <c r="O554" s="24" t="s">
        <v>2701</v>
      </c>
    </row>
    <row r="555" s="69" customFormat="1" spans="1:15">
      <c r="A555" s="69">
        <v>554</v>
      </c>
      <c r="B555" s="22"/>
      <c r="C555" s="22" t="s">
        <v>2702</v>
      </c>
      <c r="D555" s="57" t="s">
        <v>2703</v>
      </c>
      <c r="E555" s="22" t="s">
        <v>2182</v>
      </c>
      <c r="F555" s="23">
        <v>25</v>
      </c>
      <c r="G555" s="42" t="s">
        <v>41</v>
      </c>
      <c r="H555" s="22"/>
      <c r="I555" s="69"/>
      <c r="J555" s="69"/>
      <c r="K555" s="39">
        <v>46041</v>
      </c>
      <c r="L555" s="22"/>
      <c r="M555" s="24"/>
      <c r="N555" s="22" t="s">
        <v>2704</v>
      </c>
      <c r="O555" s="24" t="s">
        <v>2705</v>
      </c>
    </row>
    <row r="556" s="69" customFormat="1" spans="1:15">
      <c r="A556" s="69">
        <v>555</v>
      </c>
      <c r="B556" s="22"/>
      <c r="C556" s="22" t="s">
        <v>2706</v>
      </c>
      <c r="D556" s="57" t="s">
        <v>2707</v>
      </c>
      <c r="E556" s="22" t="s">
        <v>2708</v>
      </c>
      <c r="F556" s="23">
        <v>39.8</v>
      </c>
      <c r="G556" s="42" t="s">
        <v>41</v>
      </c>
      <c r="H556" s="22"/>
      <c r="I556" s="69"/>
      <c r="J556" s="69"/>
      <c r="K556" s="39">
        <v>45883</v>
      </c>
      <c r="L556" s="22" t="s">
        <v>838</v>
      </c>
      <c r="M556" s="24"/>
      <c r="N556" s="22" t="s">
        <v>2709</v>
      </c>
      <c r="O556" s="24" t="s">
        <v>2710</v>
      </c>
    </row>
    <row r="557" s="23" customFormat="1" spans="1:15">
      <c r="A557" s="69">
        <v>556</v>
      </c>
      <c r="B557" s="23"/>
      <c r="C557" s="23" t="s">
        <v>2711</v>
      </c>
      <c r="D557" s="40" t="s">
        <v>2712</v>
      </c>
      <c r="E557" s="23" t="s">
        <v>2713</v>
      </c>
      <c r="F557" s="23">
        <v>47</v>
      </c>
      <c r="G557" s="23" t="s">
        <v>2714</v>
      </c>
      <c r="J557" s="23" t="s">
        <v>22</v>
      </c>
      <c r="K557" s="39">
        <v>46056</v>
      </c>
      <c r="L557" s="23" t="s">
        <v>23</v>
      </c>
      <c r="M557" s="43"/>
      <c r="N557" s="23" t="s">
        <v>2715</v>
      </c>
      <c r="O557" s="23" t="s">
        <v>2716</v>
      </c>
    </row>
    <row r="558" s="23" customFormat="1" spans="1:15">
      <c r="A558" s="69">
        <v>557</v>
      </c>
      <c r="C558" s="23" t="s">
        <v>2717</v>
      </c>
      <c r="D558" s="40" t="s">
        <v>2718</v>
      </c>
      <c r="E558" s="41" t="s">
        <v>2719</v>
      </c>
      <c r="F558" s="23">
        <v>29.8</v>
      </c>
      <c r="G558" s="23" t="s">
        <v>62</v>
      </c>
      <c r="J558" s="24"/>
      <c r="K558" s="39">
        <v>46040</v>
      </c>
      <c r="L558" s="23" t="s">
        <v>63</v>
      </c>
      <c r="M558" s="24"/>
      <c r="N558" s="23" t="s">
        <v>2720</v>
      </c>
      <c r="O558" s="23" t="s">
        <v>2721</v>
      </c>
    </row>
    <row r="559" s="69" customFormat="1" spans="1:15">
      <c r="A559" s="69">
        <v>558</v>
      </c>
      <c r="B559" s="69"/>
      <c r="C559" s="22" t="s">
        <v>2722</v>
      </c>
      <c r="D559" s="57" t="s">
        <v>2723</v>
      </c>
      <c r="E559" s="22" t="s">
        <v>2724</v>
      </c>
      <c r="F559" s="23">
        <v>39</v>
      </c>
      <c r="G559" s="42" t="s">
        <v>41</v>
      </c>
      <c r="H559" s="69" t="s">
        <v>352</v>
      </c>
      <c r="I559" s="69"/>
      <c r="J559" s="69"/>
      <c r="K559" s="39">
        <v>46063</v>
      </c>
      <c r="L559" s="69" t="s">
        <v>661</v>
      </c>
      <c r="M559" s="24" t="s">
        <v>2725</v>
      </c>
      <c r="N559" s="22" t="s">
        <v>2726</v>
      </c>
      <c r="O559" s="24" t="s">
        <v>2727</v>
      </c>
    </row>
    <row r="560" s="69" customFormat="1" spans="1:15">
      <c r="A560" s="69">
        <v>559</v>
      </c>
      <c r="B560" s="69"/>
      <c r="C560" s="22" t="s">
        <v>2728</v>
      </c>
      <c r="D560" s="57" t="s">
        <v>2729</v>
      </c>
      <c r="E560" s="22" t="s">
        <v>2730</v>
      </c>
      <c r="F560" s="23">
        <v>45</v>
      </c>
      <c r="G560" s="42" t="s">
        <v>2731</v>
      </c>
      <c r="H560" s="22"/>
      <c r="I560" s="69"/>
      <c r="J560" s="69"/>
      <c r="K560" s="39">
        <v>45672</v>
      </c>
      <c r="L560" s="23" t="s">
        <v>63</v>
      </c>
      <c r="M560" s="24"/>
      <c r="N560" s="22" t="s">
        <v>2732</v>
      </c>
      <c r="O560" s="24" t="s">
        <v>2733</v>
      </c>
    </row>
    <row r="561" s="23" customFormat="1" spans="1:15">
      <c r="A561" s="69">
        <v>560</v>
      </c>
      <c r="B561" s="23" t="s">
        <v>2734</v>
      </c>
      <c r="C561" s="23" t="s">
        <v>2735</v>
      </c>
      <c r="D561" s="40" t="s">
        <v>2734</v>
      </c>
      <c r="E561" s="23" t="s">
        <v>2736</v>
      </c>
      <c r="F561" s="23">
        <v>36</v>
      </c>
      <c r="G561" s="23" t="s">
        <v>2737</v>
      </c>
      <c r="H561" s="41" t="s">
        <v>352</v>
      </c>
      <c r="K561" s="39">
        <v>45859</v>
      </c>
      <c r="L561" s="23" t="s">
        <v>1245</v>
      </c>
      <c r="N561" s="23" t="s">
        <v>2738</v>
      </c>
      <c r="O561" s="23" t="s">
        <v>2739</v>
      </c>
    </row>
    <row r="562" s="24" customFormat="1" spans="1:15">
      <c r="A562" s="69">
        <v>561</v>
      </c>
      <c r="C562" s="24" t="s">
        <v>2740</v>
      </c>
      <c r="D562" s="82" t="s">
        <v>2741</v>
      </c>
      <c r="E562" s="83" t="s">
        <v>2742</v>
      </c>
      <c r="F562" s="23">
        <v>48</v>
      </c>
      <c r="G562" s="84" t="s">
        <v>41</v>
      </c>
      <c r="H562" s="83" t="s">
        <v>352</v>
      </c>
      <c r="I562" s="83"/>
      <c r="J562" s="83"/>
      <c r="K562" s="39">
        <v>45877</v>
      </c>
      <c r="L562" s="24" t="s">
        <v>661</v>
      </c>
      <c r="N562" s="24" t="s">
        <v>2743</v>
      </c>
      <c r="O562" s="24" t="s">
        <v>2744</v>
      </c>
    </row>
    <row r="563" s="69" customFormat="1" spans="1:15">
      <c r="A563" s="69">
        <v>562</v>
      </c>
      <c r="B563" s="69"/>
      <c r="C563" s="22" t="s">
        <v>2745</v>
      </c>
      <c r="D563" s="80" t="s">
        <v>2746</v>
      </c>
      <c r="E563" s="22" t="s">
        <v>2747</v>
      </c>
      <c r="F563" s="23">
        <v>39</v>
      </c>
      <c r="G563" s="42" t="s">
        <v>41</v>
      </c>
      <c r="H563" s="22"/>
      <c r="I563" s="69"/>
      <c r="J563" s="69"/>
      <c r="K563" s="39">
        <v>46058</v>
      </c>
      <c r="L563" s="22"/>
      <c r="M563" s="24"/>
      <c r="N563" s="22" t="s">
        <v>2748</v>
      </c>
      <c r="O563" s="24" t="s">
        <v>2749</v>
      </c>
    </row>
    <row r="564" s="69" customFormat="1" spans="1:15">
      <c r="A564" s="69">
        <v>563</v>
      </c>
      <c r="B564" s="22"/>
      <c r="C564" s="22" t="s">
        <v>2750</v>
      </c>
      <c r="D564" s="57" t="s">
        <v>2751</v>
      </c>
      <c r="E564" s="22" t="s">
        <v>2752</v>
      </c>
      <c r="F564" s="23">
        <v>38.8</v>
      </c>
      <c r="G564" s="42" t="s">
        <v>41</v>
      </c>
      <c r="H564" s="22" t="s">
        <v>352</v>
      </c>
      <c r="I564" s="69"/>
      <c r="J564" s="69"/>
      <c r="K564" s="39">
        <v>46051</v>
      </c>
      <c r="L564" s="22" t="s">
        <v>661</v>
      </c>
      <c r="M564" s="24"/>
      <c r="N564" s="22" t="s">
        <v>2753</v>
      </c>
      <c r="O564" s="24" t="s">
        <v>2754</v>
      </c>
    </row>
    <row r="565" s="69" customFormat="1" spans="1:15">
      <c r="A565" s="69">
        <v>564</v>
      </c>
      <c r="B565" s="69"/>
      <c r="C565" s="22" t="s">
        <v>2755</v>
      </c>
      <c r="D565" s="57" t="s">
        <v>2756</v>
      </c>
      <c r="E565" s="22" t="s">
        <v>2757</v>
      </c>
      <c r="F565" s="23">
        <v>39.8</v>
      </c>
      <c r="G565" s="42" t="s">
        <v>41</v>
      </c>
      <c r="H565" s="69" t="s">
        <v>352</v>
      </c>
      <c r="I565" s="69"/>
      <c r="J565" s="69"/>
      <c r="K565" s="39">
        <v>45894</v>
      </c>
      <c r="L565" s="22" t="s">
        <v>661</v>
      </c>
      <c r="M565" s="24"/>
      <c r="N565" s="22" t="s">
        <v>2758</v>
      </c>
      <c r="O565" s="24" t="s">
        <v>2759</v>
      </c>
    </row>
    <row r="566" s="69" customFormat="1" spans="1:15">
      <c r="A566" s="69">
        <v>565</v>
      </c>
      <c r="B566" s="22"/>
      <c r="C566" s="22" t="s">
        <v>2760</v>
      </c>
      <c r="D566" s="57" t="s">
        <v>2761</v>
      </c>
      <c r="E566" s="22" t="s">
        <v>2762</v>
      </c>
      <c r="F566" s="23">
        <v>39</v>
      </c>
      <c r="G566" s="22"/>
      <c r="H566" s="22"/>
      <c r="I566" s="69"/>
      <c r="J566" s="69"/>
      <c r="K566" s="39">
        <v>46029</v>
      </c>
      <c r="L566" s="22"/>
      <c r="M566" s="24"/>
      <c r="N566" s="22" t="s">
        <v>2763</v>
      </c>
      <c r="O566" s="24" t="s">
        <v>2764</v>
      </c>
    </row>
    <row r="567" s="23" customFormat="1" spans="1:15">
      <c r="A567" s="69">
        <v>566</v>
      </c>
      <c r="C567" s="23" t="s">
        <v>2765</v>
      </c>
      <c r="D567" s="40" t="s">
        <v>2766</v>
      </c>
      <c r="E567" s="23" t="s">
        <v>2767</v>
      </c>
      <c r="F567" s="23">
        <v>32</v>
      </c>
      <c r="G567" s="23" t="s">
        <v>41</v>
      </c>
      <c r="K567" s="39">
        <v>46064</v>
      </c>
      <c r="L567" s="41" t="s">
        <v>63</v>
      </c>
      <c r="N567" s="23" t="s">
        <v>2768</v>
      </c>
      <c r="O567" s="23" t="s">
        <v>2769</v>
      </c>
    </row>
    <row r="568" s="23" customFormat="1" spans="1:15">
      <c r="A568" s="69">
        <v>567</v>
      </c>
      <c r="B568" s="40"/>
      <c r="C568" s="23" t="s">
        <v>2770</v>
      </c>
      <c r="D568" s="40" t="s">
        <v>2771</v>
      </c>
      <c r="E568" s="23" t="s">
        <v>2772</v>
      </c>
      <c r="F568" s="23">
        <v>39</v>
      </c>
      <c r="G568" s="23" t="s">
        <v>62</v>
      </c>
      <c r="H568" s="41" t="s">
        <v>352</v>
      </c>
      <c r="J568" s="24"/>
      <c r="K568" s="39">
        <v>46007</v>
      </c>
      <c r="L568" s="43" t="s">
        <v>1245</v>
      </c>
      <c r="M568" s="24"/>
      <c r="N568" s="23" t="s">
        <v>2773</v>
      </c>
      <c r="O568" s="24" t="s">
        <v>2774</v>
      </c>
    </row>
    <row r="569" s="24" customFormat="1" spans="1:15">
      <c r="A569" s="69">
        <v>568</v>
      </c>
      <c r="C569" s="24" t="s">
        <v>2775</v>
      </c>
      <c r="D569" s="82" t="s">
        <v>2776</v>
      </c>
      <c r="E569" s="24" t="s">
        <v>2300</v>
      </c>
      <c r="F569" s="23">
        <v>45</v>
      </c>
      <c r="G569" s="24" t="s">
        <v>2777</v>
      </c>
      <c r="K569" s="39">
        <v>45642</v>
      </c>
      <c r="L569" s="51"/>
      <c r="N569" s="24" t="s">
        <v>2778</v>
      </c>
      <c r="O569" s="24" t="s">
        <v>2779</v>
      </c>
    </row>
    <row r="570" s="69" customFormat="1" spans="1:15">
      <c r="A570" s="69">
        <v>569</v>
      </c>
      <c r="B570" s="22"/>
      <c r="C570" s="22" t="s">
        <v>2780</v>
      </c>
      <c r="D570" s="57" t="s">
        <v>2781</v>
      </c>
      <c r="E570" s="22" t="s">
        <v>2782</v>
      </c>
      <c r="F570" s="23">
        <v>45</v>
      </c>
      <c r="G570" s="42" t="s">
        <v>41</v>
      </c>
      <c r="H570" s="22"/>
      <c r="I570" s="60" t="s">
        <v>330</v>
      </c>
      <c r="J570" s="24" t="s">
        <v>22</v>
      </c>
      <c r="K570" s="39">
        <v>46043</v>
      </c>
      <c r="L570" s="51" t="s">
        <v>2783</v>
      </c>
      <c r="M570" s="24" t="s">
        <v>2784</v>
      </c>
      <c r="N570" s="22" t="s">
        <v>2785</v>
      </c>
      <c r="O570" s="24" t="s">
        <v>2786</v>
      </c>
    </row>
    <row r="571" s="69" customFormat="1" spans="1:15">
      <c r="A571" s="69">
        <v>570</v>
      </c>
      <c r="B571" s="22"/>
      <c r="C571" s="22" t="s">
        <v>2787</v>
      </c>
      <c r="D571" s="57" t="s">
        <v>2788</v>
      </c>
      <c r="E571" s="22" t="s">
        <v>2789</v>
      </c>
      <c r="F571" s="23">
        <v>38</v>
      </c>
      <c r="G571" s="42" t="s">
        <v>41</v>
      </c>
      <c r="H571" s="22" t="s">
        <v>352</v>
      </c>
      <c r="I571" s="69"/>
      <c r="J571" s="69"/>
      <c r="K571" s="39">
        <v>45266</v>
      </c>
      <c r="L571" s="22" t="s">
        <v>661</v>
      </c>
      <c r="M571" s="24"/>
      <c r="N571" s="22" t="s">
        <v>2790</v>
      </c>
      <c r="O571" s="24" t="s">
        <v>2791</v>
      </c>
    </row>
    <row r="572" s="24" customFormat="1" spans="1:15">
      <c r="A572" s="69">
        <v>571</v>
      </c>
      <c r="C572" s="24" t="s">
        <v>2792</v>
      </c>
      <c r="D572" s="82" t="s">
        <v>2793</v>
      </c>
      <c r="E572" s="83" t="s">
        <v>2794</v>
      </c>
      <c r="F572" s="23">
        <v>49.8</v>
      </c>
      <c r="G572" s="83" t="s">
        <v>62</v>
      </c>
      <c r="H572" s="83" t="s">
        <v>352</v>
      </c>
      <c r="I572" s="83"/>
      <c r="J572" s="83"/>
      <c r="K572" s="39">
        <v>46062</v>
      </c>
      <c r="L572" s="24" t="s">
        <v>661</v>
      </c>
      <c r="M572" s="24" t="s">
        <v>2795</v>
      </c>
      <c r="N572" s="83" t="s">
        <v>2796</v>
      </c>
      <c r="O572" s="24" t="s">
        <v>2797</v>
      </c>
    </row>
    <row r="573" s="69" customFormat="1" ht="14.25" spans="1:15">
      <c r="A573" s="69">
        <v>572</v>
      </c>
      <c r="B573" s="22"/>
      <c r="C573" s="27" t="s">
        <v>2798</v>
      </c>
      <c r="D573" s="57"/>
      <c r="E573" s="22"/>
      <c r="F573" s="23"/>
      <c r="G573" s="22"/>
      <c r="H573" s="22"/>
      <c r="I573" s="69"/>
      <c r="J573" s="69"/>
      <c r="K573" s="39"/>
      <c r="L573" s="22"/>
      <c r="M573" s="24"/>
      <c r="N573" s="22"/>
      <c r="O573" s="24"/>
    </row>
    <row r="574" s="69" customFormat="1" ht="14.25" spans="1:15">
      <c r="A574" s="69">
        <v>573</v>
      </c>
      <c r="B574" s="22"/>
      <c r="C574" s="27" t="s">
        <v>2799</v>
      </c>
      <c r="D574" s="57"/>
      <c r="E574" s="22"/>
      <c r="F574" s="23"/>
      <c r="G574" s="22"/>
      <c r="H574" s="22"/>
      <c r="I574" s="69"/>
      <c r="J574" s="69"/>
      <c r="K574" s="39"/>
      <c r="L574" s="22"/>
      <c r="M574" s="24"/>
      <c r="N574" s="22"/>
      <c r="O574" s="24"/>
    </row>
    <row r="575" s="69" customFormat="1" spans="1:15">
      <c r="A575" s="69">
        <v>574</v>
      </c>
      <c r="B575" s="69"/>
      <c r="C575" s="22" t="s">
        <v>2800</v>
      </c>
      <c r="D575" s="80" t="s">
        <v>2801</v>
      </c>
      <c r="E575" s="22" t="s">
        <v>2802</v>
      </c>
      <c r="F575" s="23">
        <v>22</v>
      </c>
      <c r="G575" s="42" t="s">
        <v>41</v>
      </c>
      <c r="H575" s="69"/>
      <c r="I575" s="69"/>
      <c r="J575" s="69"/>
      <c r="K575" s="39">
        <v>46026</v>
      </c>
      <c r="L575" s="69"/>
      <c r="M575" s="24"/>
      <c r="N575" s="22" t="s">
        <v>2803</v>
      </c>
      <c r="O575" s="24" t="s">
        <v>2804</v>
      </c>
    </row>
    <row r="576" s="69" customFormat="1" spans="1:15">
      <c r="A576" s="69">
        <v>575</v>
      </c>
      <c r="B576" s="69"/>
      <c r="C576" s="22" t="s">
        <v>2805</v>
      </c>
      <c r="D576" s="57" t="s">
        <v>2806</v>
      </c>
      <c r="E576" s="22" t="s">
        <v>2807</v>
      </c>
      <c r="F576" s="23">
        <v>52</v>
      </c>
      <c r="G576" s="22"/>
      <c r="H576" s="22"/>
      <c r="I576" s="69"/>
      <c r="J576" s="69"/>
      <c r="K576" s="39">
        <v>46059</v>
      </c>
      <c r="L576" s="22" t="s">
        <v>2808</v>
      </c>
      <c r="M576" s="24"/>
      <c r="N576" s="22" t="s">
        <v>2809</v>
      </c>
      <c r="O576" s="24" t="s">
        <v>2810</v>
      </c>
    </row>
    <row r="577" s="23" customFormat="1" spans="1:15">
      <c r="A577" s="69">
        <v>576</v>
      </c>
      <c r="B577" s="40"/>
      <c r="C577" s="23" t="s">
        <v>2811</v>
      </c>
      <c r="D577" s="40" t="s">
        <v>2812</v>
      </c>
      <c r="E577" s="23" t="s">
        <v>2813</v>
      </c>
      <c r="F577" s="23">
        <v>55</v>
      </c>
      <c r="G577" s="23" t="s">
        <v>41</v>
      </c>
      <c r="H577" s="23"/>
      <c r="I577" s="23"/>
      <c r="J577" s="23"/>
      <c r="K577" s="39">
        <v>45708</v>
      </c>
      <c r="L577" s="23"/>
      <c r="M577" s="23"/>
      <c r="N577" s="23" t="s">
        <v>2814</v>
      </c>
      <c r="O577" s="23" t="s">
        <v>2815</v>
      </c>
    </row>
    <row r="578" s="24" customFormat="1" spans="1:15">
      <c r="A578" s="69">
        <v>577</v>
      </c>
      <c r="C578" s="24" t="s">
        <v>2816</v>
      </c>
      <c r="D578" s="82" t="s">
        <v>2817</v>
      </c>
      <c r="E578" s="83" t="s">
        <v>2300</v>
      </c>
      <c r="F578" s="23">
        <v>45</v>
      </c>
      <c r="G578" s="84" t="s">
        <v>41</v>
      </c>
      <c r="H578" s="83" t="s">
        <v>352</v>
      </c>
      <c r="I578" s="83"/>
      <c r="J578" s="83"/>
      <c r="K578" s="39">
        <v>46064</v>
      </c>
      <c r="L578" s="24" t="s">
        <v>2818</v>
      </c>
      <c r="M578" s="24" t="s">
        <v>2819</v>
      </c>
      <c r="N578" s="24" t="s">
        <v>2820</v>
      </c>
      <c r="O578" s="24" t="s">
        <v>2821</v>
      </c>
    </row>
    <row r="579" s="23" customFormat="1" spans="1:15">
      <c r="A579" s="69">
        <v>578</v>
      </c>
      <c r="B579" s="25"/>
      <c r="C579" s="25" t="s">
        <v>2822</v>
      </c>
      <c r="D579" s="49" t="s">
        <v>2823</v>
      </c>
      <c r="E579" s="25" t="s">
        <v>2824</v>
      </c>
      <c r="F579" s="23">
        <v>39</v>
      </c>
      <c r="G579" s="25" t="s">
        <v>62</v>
      </c>
      <c r="H579" s="23" t="s">
        <v>352</v>
      </c>
      <c r="K579" s="39">
        <v>45916</v>
      </c>
      <c r="L579" s="41" t="s">
        <v>661</v>
      </c>
      <c r="M579" s="41"/>
      <c r="N579" s="25" t="s">
        <v>2825</v>
      </c>
      <c r="O579" s="25" t="s">
        <v>2826</v>
      </c>
    </row>
    <row r="580" s="69" customFormat="1" spans="1:15">
      <c r="A580" s="69">
        <v>579</v>
      </c>
      <c r="B580" s="22"/>
      <c r="C580" s="22" t="s">
        <v>2827</v>
      </c>
      <c r="D580" s="80" t="s">
        <v>2828</v>
      </c>
      <c r="E580" s="22" t="s">
        <v>2829</v>
      </c>
      <c r="F580" s="23">
        <v>33</v>
      </c>
      <c r="G580" s="42" t="s">
        <v>41</v>
      </c>
      <c r="H580" s="22"/>
      <c r="I580" s="69"/>
      <c r="J580" s="69"/>
      <c r="K580" s="39">
        <v>46055</v>
      </c>
      <c r="L580" s="22"/>
      <c r="M580" s="24"/>
      <c r="N580" s="22" t="s">
        <v>2830</v>
      </c>
      <c r="O580" s="24" t="s">
        <v>2831</v>
      </c>
    </row>
    <row r="581" s="69" customFormat="1" spans="1:15">
      <c r="A581" s="69">
        <v>580</v>
      </c>
      <c r="B581" s="69"/>
      <c r="C581" s="22" t="s">
        <v>2832</v>
      </c>
      <c r="D581" s="57" t="s">
        <v>2833</v>
      </c>
      <c r="E581" s="22" t="s">
        <v>2834</v>
      </c>
      <c r="F581" s="23">
        <v>29</v>
      </c>
      <c r="G581" s="42" t="s">
        <v>41</v>
      </c>
      <c r="H581" s="22"/>
      <c r="I581" s="69"/>
      <c r="J581" s="69"/>
      <c r="K581" s="39">
        <v>46037</v>
      </c>
      <c r="L581" s="22" t="s">
        <v>1277</v>
      </c>
      <c r="M581" s="24"/>
      <c r="N581" s="22" t="s">
        <v>2835</v>
      </c>
      <c r="O581" s="24" t="s">
        <v>2836</v>
      </c>
    </row>
    <row r="582" s="69" customFormat="1" spans="1:15">
      <c r="A582" s="69">
        <v>581</v>
      </c>
      <c r="B582" s="22"/>
      <c r="C582" s="22" t="s">
        <v>2837</v>
      </c>
      <c r="D582" s="57" t="s">
        <v>2838</v>
      </c>
      <c r="E582" s="22" t="s">
        <v>2065</v>
      </c>
      <c r="F582" s="23">
        <v>25</v>
      </c>
      <c r="G582" s="42" t="s">
        <v>41</v>
      </c>
      <c r="H582" s="22" t="s">
        <v>352</v>
      </c>
      <c r="I582" s="69"/>
      <c r="J582" s="69"/>
      <c r="K582" s="39">
        <v>46046</v>
      </c>
      <c r="L582" s="22" t="s">
        <v>661</v>
      </c>
      <c r="M582" s="24"/>
      <c r="N582" s="22" t="s">
        <v>2839</v>
      </c>
      <c r="O582" s="24" t="s">
        <v>2840</v>
      </c>
    </row>
    <row r="583" s="69" customFormat="1" spans="1:15">
      <c r="A583" s="69">
        <v>582</v>
      </c>
      <c r="B583" s="22"/>
      <c r="C583" s="22" t="s">
        <v>2841</v>
      </c>
      <c r="D583" s="57" t="s">
        <v>2842</v>
      </c>
      <c r="E583" s="22" t="s">
        <v>2719</v>
      </c>
      <c r="F583" s="23">
        <v>49</v>
      </c>
      <c r="G583" s="22"/>
      <c r="H583" s="22"/>
      <c r="I583" s="69"/>
      <c r="J583" s="69"/>
      <c r="K583" s="39">
        <v>44533</v>
      </c>
      <c r="L583" s="22" t="s">
        <v>2521</v>
      </c>
      <c r="M583" s="24"/>
      <c r="N583" s="22" t="s">
        <v>2843</v>
      </c>
      <c r="O583" s="24" t="s">
        <v>2844</v>
      </c>
    </row>
    <row r="584" s="69" customFormat="1" spans="1:15">
      <c r="A584" s="69">
        <v>583</v>
      </c>
      <c r="B584" s="69"/>
      <c r="C584" s="22" t="s">
        <v>2845</v>
      </c>
      <c r="D584" s="80" t="s">
        <v>2846</v>
      </c>
      <c r="E584" s="22" t="s">
        <v>2847</v>
      </c>
      <c r="F584" s="23">
        <v>25</v>
      </c>
      <c r="G584" s="42" t="s">
        <v>41</v>
      </c>
      <c r="H584" s="69"/>
      <c r="I584" s="69"/>
      <c r="J584" s="69"/>
      <c r="K584" s="39">
        <v>46062</v>
      </c>
      <c r="L584" s="22"/>
      <c r="M584" s="24"/>
      <c r="N584" s="22" t="s">
        <v>2848</v>
      </c>
      <c r="O584" s="24" t="s">
        <v>2849</v>
      </c>
    </row>
    <row r="585" s="69" customFormat="1" spans="1:15">
      <c r="A585" s="69">
        <v>584</v>
      </c>
      <c r="B585" s="69"/>
      <c r="C585" s="22" t="s">
        <v>2850</v>
      </c>
      <c r="D585" s="80" t="s">
        <v>2851</v>
      </c>
      <c r="E585" s="22" t="s">
        <v>2852</v>
      </c>
      <c r="F585" s="23">
        <v>55</v>
      </c>
      <c r="G585" s="42" t="s">
        <v>41</v>
      </c>
      <c r="H585" s="22"/>
      <c r="I585" s="69"/>
      <c r="J585" s="69"/>
      <c r="K585" s="39">
        <v>46046</v>
      </c>
      <c r="L585" s="22"/>
      <c r="M585" s="24"/>
      <c r="N585" s="22" t="s">
        <v>2853</v>
      </c>
      <c r="O585" s="24" t="s">
        <v>2854</v>
      </c>
    </row>
    <row r="586" s="69" customFormat="1" spans="1:15">
      <c r="A586" s="69">
        <v>585</v>
      </c>
      <c r="B586" s="22"/>
      <c r="C586" s="22" t="s">
        <v>2855</v>
      </c>
      <c r="D586" s="57" t="s">
        <v>2856</v>
      </c>
      <c r="E586" s="22" t="s">
        <v>2857</v>
      </c>
      <c r="F586" s="23">
        <v>29</v>
      </c>
      <c r="G586" s="42" t="s">
        <v>41</v>
      </c>
      <c r="H586" s="22"/>
      <c r="I586" s="69"/>
      <c r="J586" s="69"/>
      <c r="K586" s="39">
        <v>45894</v>
      </c>
      <c r="L586" s="22" t="s">
        <v>838</v>
      </c>
      <c r="M586" s="24"/>
      <c r="N586" s="22" t="s">
        <v>2858</v>
      </c>
      <c r="O586" s="24" t="s">
        <v>2859</v>
      </c>
    </row>
    <row r="587" s="69" customFormat="1" spans="1:15">
      <c r="A587" s="69">
        <v>586</v>
      </c>
      <c r="B587" s="69"/>
      <c r="C587" s="22" t="s">
        <v>2860</v>
      </c>
      <c r="D587" s="57" t="s">
        <v>2861</v>
      </c>
      <c r="E587" s="22" t="s">
        <v>2862</v>
      </c>
      <c r="F587" s="23">
        <v>32</v>
      </c>
      <c r="G587" s="42" t="s">
        <v>41</v>
      </c>
      <c r="H587" s="22"/>
      <c r="I587" s="69"/>
      <c r="J587" s="69"/>
      <c r="K587" s="39">
        <v>44922</v>
      </c>
      <c r="L587" s="22" t="s">
        <v>838</v>
      </c>
      <c r="M587" s="24" t="s">
        <v>2863</v>
      </c>
      <c r="N587" s="22" t="s">
        <v>2864</v>
      </c>
      <c r="O587" s="24" t="s">
        <v>2865</v>
      </c>
    </row>
    <row r="588" s="70" customFormat="1" spans="1:15">
      <c r="A588" s="69">
        <v>587</v>
      </c>
      <c r="B588" s="69"/>
      <c r="C588" s="22" t="s">
        <v>2866</v>
      </c>
      <c r="D588" s="57" t="s">
        <v>2867</v>
      </c>
      <c r="E588" s="22" t="s">
        <v>2868</v>
      </c>
      <c r="F588" s="23">
        <v>37</v>
      </c>
      <c r="G588" s="42" t="s">
        <v>41</v>
      </c>
      <c r="H588" s="69" t="s">
        <v>352</v>
      </c>
      <c r="I588" s="69"/>
      <c r="J588" s="69"/>
      <c r="K588" s="39">
        <v>45645</v>
      </c>
      <c r="L588" s="22" t="s">
        <v>661</v>
      </c>
      <c r="M588" s="24"/>
      <c r="N588" s="22" t="s">
        <v>2869</v>
      </c>
      <c r="O588" s="24" t="s">
        <v>2870</v>
      </c>
    </row>
    <row r="589" s="69" customFormat="1" spans="1:15">
      <c r="A589" s="69">
        <v>588</v>
      </c>
      <c r="B589" s="22"/>
      <c r="C589" s="22" t="s">
        <v>2871</v>
      </c>
      <c r="D589" s="57" t="s">
        <v>2872</v>
      </c>
      <c r="E589" s="22" t="s">
        <v>2873</v>
      </c>
      <c r="F589" s="23">
        <v>34</v>
      </c>
      <c r="G589" s="42" t="s">
        <v>2289</v>
      </c>
      <c r="H589" s="22"/>
      <c r="I589" s="69"/>
      <c r="J589" s="69"/>
      <c r="K589" s="39">
        <v>46050</v>
      </c>
      <c r="L589" s="23" t="s">
        <v>63</v>
      </c>
      <c r="M589" s="24"/>
      <c r="N589" s="22" t="s">
        <v>2874</v>
      </c>
      <c r="O589" s="24" t="s">
        <v>2875</v>
      </c>
    </row>
    <row r="590" s="69" customFormat="1" spans="1:15">
      <c r="A590" s="69">
        <v>589</v>
      </c>
      <c r="B590" s="69"/>
      <c r="C590" s="22" t="s">
        <v>2876</v>
      </c>
      <c r="D590" s="57" t="s">
        <v>2877</v>
      </c>
      <c r="E590" s="22" t="s">
        <v>2331</v>
      </c>
      <c r="F590" s="23">
        <v>49</v>
      </c>
      <c r="G590" s="42" t="s">
        <v>41</v>
      </c>
      <c r="H590" s="69" t="s">
        <v>352</v>
      </c>
      <c r="I590" s="69"/>
      <c r="J590" s="69"/>
      <c r="K590" s="39">
        <v>45894</v>
      </c>
      <c r="L590" s="22" t="s">
        <v>661</v>
      </c>
      <c r="M590" s="24"/>
      <c r="N590" s="22" t="s">
        <v>2878</v>
      </c>
      <c r="O590" s="24" t="s">
        <v>2879</v>
      </c>
    </row>
    <row r="591" s="69" customFormat="1" ht="14.25" spans="1:15">
      <c r="A591" s="69">
        <v>590</v>
      </c>
      <c r="B591" s="22"/>
      <c r="C591" s="27" t="s">
        <v>2880</v>
      </c>
      <c r="D591" s="57"/>
      <c r="E591" s="22"/>
      <c r="F591" s="23"/>
      <c r="G591" s="22"/>
      <c r="H591" s="22"/>
      <c r="I591" s="69"/>
      <c r="J591" s="69"/>
      <c r="K591" s="39"/>
      <c r="L591" s="22"/>
      <c r="M591" s="24"/>
      <c r="N591" s="22"/>
      <c r="O591" s="24"/>
    </row>
    <row r="592" s="69" customFormat="1" spans="1:15">
      <c r="A592" s="69">
        <v>591</v>
      </c>
      <c r="B592" s="84"/>
      <c r="C592" s="88" t="s">
        <v>2881</v>
      </c>
      <c r="D592" s="85" t="s">
        <v>2882</v>
      </c>
      <c r="E592" s="84" t="s">
        <v>2883</v>
      </c>
      <c r="F592" s="23">
        <v>39</v>
      </c>
      <c r="G592" s="84" t="s">
        <v>41</v>
      </c>
      <c r="H592" s="84"/>
      <c r="I592" s="86"/>
      <c r="J592" s="86"/>
      <c r="K592" s="39">
        <v>45901</v>
      </c>
      <c r="L592" s="84"/>
      <c r="M592" s="24"/>
      <c r="N592" s="84" t="s">
        <v>2884</v>
      </c>
      <c r="O592" s="24" t="s">
        <v>2885</v>
      </c>
    </row>
    <row r="593" s="69" customFormat="1" spans="1:15">
      <c r="A593" s="69">
        <v>592</v>
      </c>
      <c r="B593" s="69"/>
      <c r="C593" s="22" t="s">
        <v>2886</v>
      </c>
      <c r="D593" s="57" t="s">
        <v>2887</v>
      </c>
      <c r="E593" s="25" t="s">
        <v>2888</v>
      </c>
      <c r="F593" s="23">
        <v>39</v>
      </c>
      <c r="G593" s="25" t="s">
        <v>41</v>
      </c>
      <c r="H593" s="22"/>
      <c r="I593" s="69"/>
      <c r="J593" s="69"/>
      <c r="K593" s="39">
        <v>46078</v>
      </c>
      <c r="L593" s="22" t="s">
        <v>2889</v>
      </c>
      <c r="M593" s="24"/>
      <c r="N593" s="57" t="s">
        <v>2890</v>
      </c>
      <c r="O593" s="24" t="s">
        <v>2891</v>
      </c>
    </row>
    <row r="594" s="23" customFormat="1" spans="1:15">
      <c r="A594" s="69">
        <v>593</v>
      </c>
      <c r="C594" s="23" t="s">
        <v>2892</v>
      </c>
      <c r="D594" s="40" t="s">
        <v>2893</v>
      </c>
      <c r="E594" s="41" t="s">
        <v>2894</v>
      </c>
      <c r="F594" s="23">
        <v>49.9</v>
      </c>
      <c r="G594" s="23" t="s">
        <v>2895</v>
      </c>
      <c r="J594" s="24" t="s">
        <v>22</v>
      </c>
      <c r="K594" s="39">
        <v>46052</v>
      </c>
      <c r="L594" s="51" t="s">
        <v>23</v>
      </c>
      <c r="M594" s="24"/>
      <c r="N594" s="23" t="s">
        <v>2896</v>
      </c>
      <c r="O594" s="24" t="s">
        <v>2897</v>
      </c>
    </row>
    <row r="595" s="69" customFormat="1" spans="1:15">
      <c r="A595" s="69">
        <v>594</v>
      </c>
      <c r="B595" s="22"/>
      <c r="C595" s="22" t="s">
        <v>2898</v>
      </c>
      <c r="D595" s="57" t="s">
        <v>2899</v>
      </c>
      <c r="E595" s="22" t="s">
        <v>2900</v>
      </c>
      <c r="F595" s="23">
        <v>19</v>
      </c>
      <c r="G595" s="84" t="s">
        <v>41</v>
      </c>
      <c r="H595" s="69"/>
      <c r="I595" s="69"/>
      <c r="J595" s="69"/>
      <c r="K595" s="39">
        <v>45920</v>
      </c>
      <c r="L595" s="22"/>
      <c r="M595" s="24"/>
      <c r="N595" s="22" t="s">
        <v>2901</v>
      </c>
      <c r="O595" s="24" t="s">
        <v>2902</v>
      </c>
    </row>
    <row r="596" s="23" customFormat="1" spans="1:15">
      <c r="A596" s="69">
        <v>595</v>
      </c>
      <c r="B596" s="23"/>
      <c r="C596" s="23" t="s">
        <v>2903</v>
      </c>
      <c r="D596" s="23" t="s">
        <v>2904</v>
      </c>
      <c r="E596" s="23" t="s">
        <v>2905</v>
      </c>
      <c r="F596" s="23">
        <v>49.8</v>
      </c>
      <c r="G596" s="23" t="s">
        <v>2906</v>
      </c>
      <c r="H596" s="23"/>
      <c r="I596" s="23"/>
      <c r="J596" s="23"/>
      <c r="K596" s="39">
        <v>45579</v>
      </c>
      <c r="L596" s="41" t="s">
        <v>63</v>
      </c>
      <c r="M596" s="41"/>
      <c r="N596" s="23" t="s">
        <v>2907</v>
      </c>
      <c r="O596" s="23" t="s">
        <v>2908</v>
      </c>
    </row>
    <row r="597" s="69" customFormat="1" spans="1:15">
      <c r="A597" s="69">
        <v>596</v>
      </c>
      <c r="B597" s="69"/>
      <c r="C597" s="22" t="s">
        <v>2909</v>
      </c>
      <c r="D597" s="57" t="s">
        <v>2910</v>
      </c>
      <c r="E597" s="22" t="s">
        <v>2911</v>
      </c>
      <c r="F597" s="23">
        <v>49.8</v>
      </c>
      <c r="G597" s="42" t="s">
        <v>41</v>
      </c>
      <c r="H597" s="69"/>
      <c r="I597" s="69"/>
      <c r="J597" s="69"/>
      <c r="K597" s="39">
        <v>45667</v>
      </c>
      <c r="L597" s="22"/>
      <c r="M597" s="24" t="s">
        <v>2912</v>
      </c>
      <c r="N597" s="22" t="s">
        <v>2913</v>
      </c>
      <c r="O597" s="24" t="s">
        <v>2914</v>
      </c>
    </row>
    <row r="598" s="23" customFormat="1" spans="1:15">
      <c r="A598" s="69">
        <v>597</v>
      </c>
      <c r="C598" s="23" t="s">
        <v>2915</v>
      </c>
      <c r="D598" s="40" t="s">
        <v>2916</v>
      </c>
      <c r="E598" s="23" t="s">
        <v>2911</v>
      </c>
      <c r="F598" s="23">
        <v>48.5</v>
      </c>
      <c r="G598" s="42" t="s">
        <v>41</v>
      </c>
      <c r="H598" s="41" t="s">
        <v>352</v>
      </c>
      <c r="J598" s="23" t="s">
        <v>22</v>
      </c>
      <c r="K598" s="39">
        <v>46064</v>
      </c>
      <c r="L598" s="23" t="s">
        <v>23</v>
      </c>
      <c r="N598" s="23" t="s">
        <v>2917</v>
      </c>
      <c r="O598" s="23" t="s">
        <v>2918</v>
      </c>
    </row>
    <row r="599" s="69" customFormat="1" spans="1:15">
      <c r="A599" s="69">
        <v>598</v>
      </c>
      <c r="B599" s="49"/>
      <c r="C599" s="41" t="s">
        <v>2919</v>
      </c>
      <c r="D599" s="49" t="s">
        <v>2920</v>
      </c>
      <c r="E599" s="25" t="s">
        <v>2883</v>
      </c>
      <c r="F599" s="23">
        <v>49</v>
      </c>
      <c r="G599" s="25" t="s">
        <v>1101</v>
      </c>
      <c r="H599" s="41" t="s">
        <v>352</v>
      </c>
      <c r="I599" s="60" t="s">
        <v>330</v>
      </c>
      <c r="J599" s="24" t="s">
        <v>22</v>
      </c>
      <c r="K599" s="39">
        <v>46064</v>
      </c>
      <c r="L599" s="51" t="s">
        <v>23</v>
      </c>
      <c r="M599" s="24"/>
      <c r="N599" s="25" t="s">
        <v>2921</v>
      </c>
      <c r="O599" s="24" t="s">
        <v>2922</v>
      </c>
    </row>
    <row r="600" s="69" customFormat="1" spans="1:15">
      <c r="A600" s="69">
        <v>599</v>
      </c>
      <c r="B600" s="49"/>
      <c r="C600" s="41" t="s">
        <v>2923</v>
      </c>
      <c r="D600" s="49" t="s">
        <v>2924</v>
      </c>
      <c r="E600" s="41" t="s">
        <v>2925</v>
      </c>
      <c r="F600" s="23">
        <v>22</v>
      </c>
      <c r="G600" s="25"/>
      <c r="H600" s="25"/>
      <c r="I600" s="44"/>
      <c r="J600" s="44"/>
      <c r="K600" s="39">
        <v>45867</v>
      </c>
      <c r="L600" s="25"/>
      <c r="M600" s="24"/>
      <c r="N600" s="25" t="s">
        <v>2926</v>
      </c>
      <c r="O600" s="24" t="s">
        <v>2927</v>
      </c>
    </row>
    <row r="601" s="69" customFormat="1" spans="1:15">
      <c r="A601" s="69">
        <v>600</v>
      </c>
      <c r="B601" s="22"/>
      <c r="C601" s="22" t="s">
        <v>2928</v>
      </c>
      <c r="D601" s="57" t="s">
        <v>2929</v>
      </c>
      <c r="E601" s="22" t="s">
        <v>2883</v>
      </c>
      <c r="F601" s="23">
        <v>49.8</v>
      </c>
      <c r="G601" s="22"/>
      <c r="H601" s="22"/>
      <c r="I601" s="69"/>
      <c r="J601" s="69"/>
      <c r="K601" s="39">
        <v>46051</v>
      </c>
      <c r="L601" s="22"/>
      <c r="M601" s="24"/>
      <c r="N601" s="22" t="s">
        <v>2930</v>
      </c>
      <c r="O601" s="24" t="s">
        <v>2931</v>
      </c>
    </row>
    <row r="602" s="23" customFormat="1" spans="1:15">
      <c r="A602" s="69">
        <v>601</v>
      </c>
      <c r="C602" s="23" t="s">
        <v>2932</v>
      </c>
      <c r="D602" s="40" t="s">
        <v>2933</v>
      </c>
      <c r="E602" s="23" t="s">
        <v>2934</v>
      </c>
      <c r="F602" s="23">
        <v>45</v>
      </c>
      <c r="G602" s="23" t="s">
        <v>62</v>
      </c>
      <c r="J602" s="24"/>
      <c r="K602" s="39">
        <v>46038</v>
      </c>
      <c r="L602" s="23" t="s">
        <v>63</v>
      </c>
      <c r="M602" s="24"/>
      <c r="N602" s="23" t="s">
        <v>2935</v>
      </c>
      <c r="O602" s="24" t="s">
        <v>2936</v>
      </c>
    </row>
    <row r="603" s="23" customFormat="1" spans="1:15">
      <c r="A603" s="69">
        <v>602</v>
      </c>
      <c r="B603" s="23" t="s">
        <v>2937</v>
      </c>
      <c r="C603" s="23" t="s">
        <v>2938</v>
      </c>
      <c r="D603" s="23" t="s">
        <v>2937</v>
      </c>
      <c r="E603" s="23" t="s">
        <v>2939</v>
      </c>
      <c r="F603" s="23">
        <v>39</v>
      </c>
      <c r="G603" s="23" t="s">
        <v>41</v>
      </c>
      <c r="H603" s="23"/>
      <c r="I603" s="60" t="s">
        <v>330</v>
      </c>
      <c r="J603" s="43" t="s">
        <v>22</v>
      </c>
      <c r="K603" s="39">
        <v>45891</v>
      </c>
      <c r="L603" s="23" t="s">
        <v>23</v>
      </c>
      <c r="N603" s="23" t="s">
        <v>2940</v>
      </c>
      <c r="O603" s="23" t="s">
        <v>2941</v>
      </c>
    </row>
    <row r="604" s="69" customFormat="1" spans="1:15">
      <c r="A604" s="69">
        <v>603</v>
      </c>
      <c r="B604" s="22"/>
      <c r="C604" s="22" t="s">
        <v>2942</v>
      </c>
      <c r="D604" s="57" t="s">
        <v>2943</v>
      </c>
      <c r="E604" s="22" t="s">
        <v>2944</v>
      </c>
      <c r="F604" s="23">
        <v>49.8</v>
      </c>
      <c r="G604" s="84" t="s">
        <v>41</v>
      </c>
      <c r="H604" s="22"/>
      <c r="I604" s="69"/>
      <c r="J604" s="69"/>
      <c r="K604" s="39">
        <v>46056</v>
      </c>
      <c r="L604" s="22"/>
      <c r="M604" s="24"/>
      <c r="N604" s="22" t="s">
        <v>2945</v>
      </c>
      <c r="O604" s="24" t="s">
        <v>2946</v>
      </c>
    </row>
    <row r="605" s="69" customFormat="1" ht="14.25" spans="1:15">
      <c r="A605" s="69">
        <v>604</v>
      </c>
      <c r="B605" s="22"/>
      <c r="C605" s="27" t="s">
        <v>2947</v>
      </c>
      <c r="D605" s="57"/>
      <c r="E605" s="22"/>
      <c r="F605" s="23"/>
      <c r="G605" s="22"/>
      <c r="H605" s="22"/>
      <c r="I605" s="69"/>
      <c r="J605" s="69"/>
      <c r="K605" s="39"/>
      <c r="L605" s="22"/>
      <c r="M605" s="24"/>
      <c r="N605" s="22"/>
      <c r="O605" s="24"/>
    </row>
    <row r="606" s="23" customFormat="1" spans="1:15">
      <c r="A606" s="69">
        <v>605</v>
      </c>
      <c r="B606" s="23" t="s">
        <v>2948</v>
      </c>
      <c r="C606" s="23" t="s">
        <v>2949</v>
      </c>
      <c r="D606" s="23" t="s">
        <v>2948</v>
      </c>
      <c r="E606" s="23" t="s">
        <v>2950</v>
      </c>
      <c r="F606" s="23">
        <v>49</v>
      </c>
      <c r="G606" s="23" t="s">
        <v>41</v>
      </c>
      <c r="H606" s="41" t="s">
        <v>352</v>
      </c>
      <c r="I606" s="23"/>
      <c r="J606" s="23"/>
      <c r="K606" s="39">
        <v>45797</v>
      </c>
      <c r="L606" s="23" t="s">
        <v>661</v>
      </c>
      <c r="M606" s="23"/>
      <c r="N606" s="23" t="s">
        <v>2951</v>
      </c>
      <c r="O606" s="23" t="s">
        <v>2952</v>
      </c>
    </row>
    <row r="607" s="23" customFormat="1" spans="1:15">
      <c r="A607" s="69">
        <v>606</v>
      </c>
      <c r="C607" s="23" t="s">
        <v>2953</v>
      </c>
      <c r="D607" s="40" t="s">
        <v>2954</v>
      </c>
      <c r="E607" s="23" t="s">
        <v>2955</v>
      </c>
      <c r="F607" s="23">
        <v>23</v>
      </c>
      <c r="G607" s="23" t="s">
        <v>2956</v>
      </c>
      <c r="J607" s="24"/>
      <c r="K607" s="39">
        <v>46042</v>
      </c>
      <c r="M607" s="24"/>
      <c r="N607" s="23" t="s">
        <v>2957</v>
      </c>
      <c r="O607" s="24" t="s">
        <v>2958</v>
      </c>
    </row>
    <row r="608" s="69" customFormat="1" spans="1:15">
      <c r="A608" s="69">
        <v>607</v>
      </c>
      <c r="B608" s="69"/>
      <c r="C608" s="22" t="s">
        <v>2959</v>
      </c>
      <c r="D608" s="57" t="s">
        <v>2960</v>
      </c>
      <c r="E608" s="22" t="s">
        <v>2961</v>
      </c>
      <c r="F608" s="23">
        <v>32</v>
      </c>
      <c r="G608" s="42" t="s">
        <v>41</v>
      </c>
      <c r="H608" s="22"/>
      <c r="I608" s="69"/>
      <c r="J608" s="69"/>
      <c r="K608" s="39">
        <v>46010</v>
      </c>
      <c r="L608" s="22"/>
      <c r="M608" s="24"/>
      <c r="N608" s="22" t="s">
        <v>2962</v>
      </c>
      <c r="O608" s="24" t="s">
        <v>2963</v>
      </c>
    </row>
    <row r="609" s="69" customFormat="1" spans="1:15">
      <c r="A609" s="69">
        <v>608</v>
      </c>
      <c r="B609" s="69"/>
      <c r="C609" s="22" t="s">
        <v>2964</v>
      </c>
      <c r="D609" s="80" t="s">
        <v>2965</v>
      </c>
      <c r="E609" s="22" t="s">
        <v>2966</v>
      </c>
      <c r="F609" s="23">
        <v>35</v>
      </c>
      <c r="G609" s="42" t="s">
        <v>41</v>
      </c>
      <c r="H609" s="22"/>
      <c r="I609" s="69"/>
      <c r="J609" s="69"/>
      <c r="K609" s="39">
        <v>45838</v>
      </c>
      <c r="L609" s="22" t="s">
        <v>2967</v>
      </c>
      <c r="M609" s="24"/>
      <c r="N609" s="22" t="s">
        <v>2968</v>
      </c>
      <c r="O609" s="24" t="s">
        <v>2969</v>
      </c>
    </row>
    <row r="610" s="25" customFormat="1" spans="1:15">
      <c r="A610" s="69">
        <v>609</v>
      </c>
      <c r="B610" s="69"/>
      <c r="C610" s="22" t="s">
        <v>2964</v>
      </c>
      <c r="D610" s="57" t="s">
        <v>2970</v>
      </c>
      <c r="E610" s="22" t="s">
        <v>2971</v>
      </c>
      <c r="F610" s="23">
        <v>49.8</v>
      </c>
      <c r="G610" s="42" t="s">
        <v>41</v>
      </c>
      <c r="H610" s="22"/>
      <c r="I610" s="69"/>
      <c r="J610" s="69"/>
      <c r="K610" s="39">
        <v>46057</v>
      </c>
      <c r="L610" s="22"/>
      <c r="M610" s="24"/>
      <c r="N610" s="22" t="s">
        <v>2972</v>
      </c>
      <c r="O610" s="24" t="s">
        <v>2973</v>
      </c>
    </row>
    <row r="611" s="23" customFormat="1" spans="1:15">
      <c r="A611" s="69">
        <v>610</v>
      </c>
      <c r="B611" s="23"/>
      <c r="C611" s="23" t="s">
        <v>2974</v>
      </c>
      <c r="D611" s="23" t="s">
        <v>2975</v>
      </c>
      <c r="E611" s="23" t="s">
        <v>910</v>
      </c>
      <c r="F611" s="23">
        <v>52</v>
      </c>
      <c r="G611" s="23" t="s">
        <v>2976</v>
      </c>
      <c r="H611" s="23"/>
      <c r="I611" s="23"/>
      <c r="J611" s="23"/>
      <c r="K611" s="39">
        <v>45623</v>
      </c>
      <c r="L611" s="23"/>
      <c r="M611" s="23"/>
      <c r="N611" s="23" t="s">
        <v>2977</v>
      </c>
      <c r="O611" s="23" t="s">
        <v>2978</v>
      </c>
    </row>
    <row r="612" s="69" customFormat="1" spans="1:15">
      <c r="A612" s="69">
        <v>611</v>
      </c>
      <c r="B612" s="22"/>
      <c r="C612" s="22" t="s">
        <v>2979</v>
      </c>
      <c r="D612" s="57" t="s">
        <v>2980</v>
      </c>
      <c r="E612" s="22" t="s">
        <v>2981</v>
      </c>
      <c r="F612" s="23">
        <v>43.8</v>
      </c>
      <c r="G612" s="42" t="s">
        <v>41</v>
      </c>
      <c r="H612" s="22"/>
      <c r="I612" s="69"/>
      <c r="J612" s="69"/>
      <c r="K612" s="39">
        <v>45524</v>
      </c>
      <c r="L612" s="22"/>
      <c r="M612" s="24"/>
      <c r="N612" s="22" t="s">
        <v>2982</v>
      </c>
      <c r="O612" s="24" t="s">
        <v>2983</v>
      </c>
    </row>
    <row r="613" s="69" customFormat="1" spans="1:15">
      <c r="A613" s="69">
        <v>612</v>
      </c>
      <c r="B613" s="22"/>
      <c r="C613" s="22" t="s">
        <v>2984</v>
      </c>
      <c r="D613" s="57" t="s">
        <v>2985</v>
      </c>
      <c r="E613" s="22" t="s">
        <v>2986</v>
      </c>
      <c r="F613" s="23">
        <v>36</v>
      </c>
      <c r="G613" s="42" t="s">
        <v>41</v>
      </c>
      <c r="H613" s="69"/>
      <c r="I613" s="69"/>
      <c r="J613" s="69"/>
      <c r="K613" s="39">
        <v>45766</v>
      </c>
      <c r="L613" s="69"/>
      <c r="M613" s="24"/>
      <c r="N613" s="22" t="s">
        <v>2987</v>
      </c>
      <c r="O613" s="24" t="s">
        <v>2988</v>
      </c>
    </row>
    <row r="614" s="69" customFormat="1" spans="1:15">
      <c r="A614" s="69">
        <v>613</v>
      </c>
      <c r="B614" s="69"/>
      <c r="C614" s="22" t="s">
        <v>2989</v>
      </c>
      <c r="D614" s="57" t="s">
        <v>2990</v>
      </c>
      <c r="E614" s="22" t="s">
        <v>2991</v>
      </c>
      <c r="F614" s="23">
        <v>49.8</v>
      </c>
      <c r="G614" s="42" t="s">
        <v>41</v>
      </c>
      <c r="H614" s="69"/>
      <c r="I614" s="69"/>
      <c r="J614" s="69"/>
      <c r="K614" s="39">
        <v>46013</v>
      </c>
      <c r="L614" s="87"/>
      <c r="M614" s="24"/>
      <c r="N614" s="22" t="s">
        <v>2992</v>
      </c>
      <c r="O614" s="24" t="s">
        <v>2993</v>
      </c>
    </row>
    <row r="615" s="69" customFormat="1" spans="1:15">
      <c r="A615" s="69">
        <v>614</v>
      </c>
      <c r="B615" s="22"/>
      <c r="C615" s="22" t="s">
        <v>2994</v>
      </c>
      <c r="D615" s="57" t="s">
        <v>2995</v>
      </c>
      <c r="E615" s="22" t="s">
        <v>2996</v>
      </c>
      <c r="F615" s="23">
        <v>29.8</v>
      </c>
      <c r="G615" s="42" t="s">
        <v>2997</v>
      </c>
      <c r="H615" s="22"/>
      <c r="I615" s="60" t="s">
        <v>330</v>
      </c>
      <c r="J615" s="24" t="s">
        <v>22</v>
      </c>
      <c r="K615" s="39">
        <v>46059</v>
      </c>
      <c r="L615" s="23" t="s">
        <v>23</v>
      </c>
      <c r="M615" s="24"/>
      <c r="N615" s="22" t="s">
        <v>2998</v>
      </c>
      <c r="O615" s="24" t="s">
        <v>2999</v>
      </c>
    </row>
    <row r="616" s="69" customFormat="1" spans="1:15">
      <c r="A616" s="69">
        <v>615</v>
      </c>
      <c r="B616" s="22"/>
      <c r="C616" s="22" t="s">
        <v>3000</v>
      </c>
      <c r="D616" s="57" t="s">
        <v>3001</v>
      </c>
      <c r="E616" s="22" t="s">
        <v>3002</v>
      </c>
      <c r="F616" s="23">
        <v>35</v>
      </c>
      <c r="G616" s="42" t="s">
        <v>41</v>
      </c>
      <c r="H616" s="22"/>
      <c r="I616" s="69"/>
      <c r="J616" s="69"/>
      <c r="K616" s="39">
        <v>46039</v>
      </c>
      <c r="L616" s="87"/>
      <c r="M616" s="24"/>
      <c r="N616" s="22" t="s">
        <v>3003</v>
      </c>
      <c r="O616" s="24" t="s">
        <v>3004</v>
      </c>
    </row>
    <row r="617" s="69" customFormat="1" spans="1:15">
      <c r="A617" s="69">
        <v>616</v>
      </c>
      <c r="B617" s="69"/>
      <c r="C617" s="22" t="s">
        <v>3005</v>
      </c>
      <c r="D617" s="57" t="s">
        <v>3006</v>
      </c>
      <c r="E617" s="22" t="s">
        <v>3007</v>
      </c>
      <c r="F617" s="23">
        <v>25</v>
      </c>
      <c r="G617" s="42" t="s">
        <v>41</v>
      </c>
      <c r="H617" s="69" t="s">
        <v>352</v>
      </c>
      <c r="I617" s="69"/>
      <c r="J617" s="69"/>
      <c r="K617" s="39">
        <v>46078</v>
      </c>
      <c r="L617" s="22" t="s">
        <v>661</v>
      </c>
      <c r="M617" s="24"/>
      <c r="N617" s="22" t="s">
        <v>3008</v>
      </c>
      <c r="O617" s="24" t="s">
        <v>3009</v>
      </c>
    </row>
    <row r="618" s="69" customFormat="1" spans="1:15">
      <c r="A618" s="69">
        <v>617</v>
      </c>
      <c r="B618" s="22"/>
      <c r="C618" s="22" t="s">
        <v>3010</v>
      </c>
      <c r="D618" s="57" t="s">
        <v>3011</v>
      </c>
      <c r="E618" s="22" t="s">
        <v>3012</v>
      </c>
      <c r="F618" s="23">
        <v>27</v>
      </c>
      <c r="G618" s="60"/>
      <c r="H618" s="69"/>
      <c r="I618" s="69"/>
      <c r="J618" s="69"/>
      <c r="K618" s="39">
        <v>46062</v>
      </c>
      <c r="L618" s="22" t="s">
        <v>838</v>
      </c>
      <c r="M618" s="24"/>
      <c r="N618" s="22" t="s">
        <v>3013</v>
      </c>
      <c r="O618" s="24" t="s">
        <v>3014</v>
      </c>
    </row>
    <row r="619" s="23" customFormat="1" spans="1:15">
      <c r="A619" s="69">
        <v>618</v>
      </c>
      <c r="B619" s="23"/>
      <c r="C619" s="23" t="s">
        <v>3015</v>
      </c>
      <c r="D619" s="23" t="s">
        <v>3016</v>
      </c>
      <c r="E619" s="23" t="s">
        <v>3017</v>
      </c>
      <c r="F619" s="23">
        <v>39</v>
      </c>
      <c r="G619" s="23" t="s">
        <v>41</v>
      </c>
      <c r="H619" s="39"/>
      <c r="I619" s="60" t="s">
        <v>330</v>
      </c>
      <c r="J619" s="23" t="s">
        <v>22</v>
      </c>
      <c r="K619" s="39">
        <v>45666</v>
      </c>
      <c r="L619" s="23" t="s">
        <v>23</v>
      </c>
      <c r="M619" s="23"/>
      <c r="N619" s="23" t="s">
        <v>3018</v>
      </c>
      <c r="O619" s="23" t="s">
        <v>3019</v>
      </c>
    </row>
    <row r="620" s="69" customFormat="1" spans="1:15">
      <c r="A620" s="69">
        <v>619</v>
      </c>
      <c r="B620" s="69"/>
      <c r="C620" s="22" t="s">
        <v>3020</v>
      </c>
      <c r="D620" s="57" t="s">
        <v>3021</v>
      </c>
      <c r="E620" s="22" t="s">
        <v>3022</v>
      </c>
      <c r="F620" s="23">
        <v>33</v>
      </c>
      <c r="G620" s="22"/>
      <c r="H620" s="69"/>
      <c r="I620" s="69"/>
      <c r="J620" s="69"/>
      <c r="K620" s="39">
        <v>45696</v>
      </c>
      <c r="L620" s="22"/>
      <c r="M620" s="24"/>
      <c r="N620" s="22" t="s">
        <v>3023</v>
      </c>
      <c r="O620" s="24" t="s">
        <v>3024</v>
      </c>
    </row>
    <row r="621" s="69" customFormat="1" spans="1:15">
      <c r="A621" s="69">
        <v>620</v>
      </c>
      <c r="B621" s="69"/>
      <c r="C621" s="22" t="s">
        <v>3020</v>
      </c>
      <c r="D621" s="80" t="s">
        <v>3025</v>
      </c>
      <c r="E621" s="22" t="s">
        <v>3007</v>
      </c>
      <c r="F621" s="23">
        <v>69</v>
      </c>
      <c r="G621" s="42" t="s">
        <v>41</v>
      </c>
      <c r="H621" s="69"/>
      <c r="I621" s="69"/>
      <c r="J621" s="69"/>
      <c r="K621" s="39">
        <v>45668</v>
      </c>
      <c r="L621" s="69"/>
      <c r="M621" s="24"/>
      <c r="N621" s="22" t="s">
        <v>3026</v>
      </c>
      <c r="O621" s="24" t="s">
        <v>3027</v>
      </c>
    </row>
    <row r="622" s="69" customFormat="1" ht="14.25" spans="1:15">
      <c r="A622" s="69">
        <v>621</v>
      </c>
      <c r="B622" s="22"/>
      <c r="C622" s="27" t="s">
        <v>3028</v>
      </c>
      <c r="D622" s="57"/>
      <c r="E622" s="22"/>
      <c r="F622" s="23"/>
      <c r="G622" s="69"/>
      <c r="H622" s="69"/>
      <c r="I622" s="69"/>
      <c r="J622" s="69"/>
      <c r="K622" s="39"/>
      <c r="L622" s="22"/>
      <c r="M622" s="24"/>
      <c r="N622" s="22"/>
      <c r="O622" s="24"/>
    </row>
    <row r="623" s="25" customFormat="1" ht="14.25" spans="1:15">
      <c r="A623" s="69">
        <v>622</v>
      </c>
      <c r="B623" s="22"/>
      <c r="C623" s="27" t="s">
        <v>3029</v>
      </c>
      <c r="D623" s="57"/>
      <c r="E623" s="22"/>
      <c r="F623" s="23"/>
      <c r="G623" s="22"/>
      <c r="H623" s="22"/>
      <c r="I623" s="69"/>
      <c r="J623" s="69"/>
      <c r="K623" s="39"/>
      <c r="L623" s="22"/>
      <c r="M623" s="24"/>
      <c r="N623" s="22"/>
      <c r="O623" s="24"/>
    </row>
    <row r="624" s="25" customFormat="1" spans="1:15">
      <c r="A624" s="69">
        <v>623</v>
      </c>
      <c r="B624" s="49"/>
      <c r="C624" s="25" t="s">
        <v>3030</v>
      </c>
      <c r="D624" s="49" t="s">
        <v>3031</v>
      </c>
      <c r="E624" s="25" t="s">
        <v>3032</v>
      </c>
      <c r="F624" s="23">
        <v>25</v>
      </c>
      <c r="G624" s="25"/>
      <c r="H624" s="25"/>
      <c r="I624" s="44"/>
      <c r="J624" s="44"/>
      <c r="K624" s="39">
        <v>45489</v>
      </c>
      <c r="L624" s="25"/>
      <c r="M624" s="24"/>
      <c r="N624" s="25" t="s">
        <v>3033</v>
      </c>
      <c r="O624" s="24" t="s">
        <v>3034</v>
      </c>
    </row>
    <row r="625" s="23" customFormat="1" spans="1:15">
      <c r="A625" s="69">
        <v>624</v>
      </c>
      <c r="B625" s="23" t="s">
        <v>3035</v>
      </c>
      <c r="C625" s="23" t="s">
        <v>3036</v>
      </c>
      <c r="D625" s="23" t="s">
        <v>3035</v>
      </c>
      <c r="E625" s="23" t="s">
        <v>3037</v>
      </c>
      <c r="F625" s="23">
        <v>43</v>
      </c>
      <c r="G625" s="23" t="s">
        <v>3038</v>
      </c>
      <c r="H625" s="23"/>
      <c r="I625" s="23"/>
      <c r="J625" s="23"/>
      <c r="K625" s="39">
        <v>45798</v>
      </c>
      <c r="L625" s="23"/>
      <c r="M625" s="23"/>
      <c r="N625" s="23" t="s">
        <v>3039</v>
      </c>
      <c r="O625" s="23" t="s">
        <v>3040</v>
      </c>
    </row>
    <row r="626" s="23" customFormat="1" spans="1:15">
      <c r="A626" s="69">
        <v>625</v>
      </c>
      <c r="C626" s="23" t="s">
        <v>3041</v>
      </c>
      <c r="D626" s="40" t="s">
        <v>3042</v>
      </c>
      <c r="E626" s="23" t="s">
        <v>3043</v>
      </c>
      <c r="F626" s="23">
        <v>44.8</v>
      </c>
      <c r="G626" s="23" t="s">
        <v>41</v>
      </c>
      <c r="I626" s="41" t="s">
        <v>330</v>
      </c>
      <c r="J626" s="23" t="s">
        <v>22</v>
      </c>
      <c r="K626" s="39">
        <v>46055</v>
      </c>
      <c r="L626" s="23" t="s">
        <v>23</v>
      </c>
      <c r="M626" s="23" t="s">
        <v>3044</v>
      </c>
      <c r="N626" s="23" t="s">
        <v>3045</v>
      </c>
      <c r="O626" s="23" t="s">
        <v>3046</v>
      </c>
    </row>
    <row r="627" s="69" customFormat="1" spans="1:15">
      <c r="A627" s="69">
        <v>626</v>
      </c>
      <c r="B627" s="69"/>
      <c r="C627" s="22" t="s">
        <v>3047</v>
      </c>
      <c r="D627" s="80" t="s">
        <v>3048</v>
      </c>
      <c r="E627" s="22" t="s">
        <v>3049</v>
      </c>
      <c r="F627" s="23">
        <v>44.8</v>
      </c>
      <c r="G627" s="60" t="s">
        <v>41</v>
      </c>
      <c r="H627" s="69" t="s">
        <v>352</v>
      </c>
      <c r="I627" s="69"/>
      <c r="J627" s="69"/>
      <c r="K627" s="39">
        <v>45874</v>
      </c>
      <c r="L627" s="22" t="s">
        <v>661</v>
      </c>
      <c r="M627" s="24"/>
      <c r="N627" s="22" t="s">
        <v>3050</v>
      </c>
      <c r="O627" s="24" t="s">
        <v>3051</v>
      </c>
    </row>
    <row r="628" s="69" customFormat="1" spans="1:15">
      <c r="A628" s="69">
        <v>627</v>
      </c>
      <c r="B628" s="22"/>
      <c r="C628" s="22" t="s">
        <v>3052</v>
      </c>
      <c r="D628" s="80" t="s">
        <v>3053</v>
      </c>
      <c r="E628" s="22" t="s">
        <v>3054</v>
      </c>
      <c r="F628" s="23">
        <v>49.8</v>
      </c>
      <c r="G628" s="42" t="s">
        <v>41</v>
      </c>
      <c r="H628" s="22"/>
      <c r="I628" s="69"/>
      <c r="J628" s="69"/>
      <c r="K628" s="39">
        <v>46050</v>
      </c>
      <c r="L628" s="22"/>
      <c r="M628" s="24"/>
      <c r="N628" s="22" t="s">
        <v>3055</v>
      </c>
      <c r="O628" s="24" t="s">
        <v>3056</v>
      </c>
    </row>
    <row r="629" s="69" customFormat="1" spans="1:15">
      <c r="A629" s="69">
        <v>628</v>
      </c>
      <c r="B629" s="69"/>
      <c r="C629" s="22" t="s">
        <v>3057</v>
      </c>
      <c r="D629" s="57" t="s">
        <v>3058</v>
      </c>
      <c r="E629" s="22" t="s">
        <v>3059</v>
      </c>
      <c r="F629" s="23">
        <v>22</v>
      </c>
      <c r="G629" s="42" t="s">
        <v>41</v>
      </c>
      <c r="H629" s="69" t="s">
        <v>352</v>
      </c>
      <c r="I629" s="69"/>
      <c r="J629" s="69"/>
      <c r="K629" s="39">
        <v>45818</v>
      </c>
      <c r="L629" s="69" t="s">
        <v>661</v>
      </c>
      <c r="M629" s="24"/>
      <c r="N629" s="22" t="s">
        <v>3060</v>
      </c>
      <c r="O629" s="24" t="s">
        <v>3061</v>
      </c>
    </row>
    <row r="630" s="23" customFormat="1" spans="1:15">
      <c r="A630" s="69">
        <v>629</v>
      </c>
      <c r="B630" s="23"/>
      <c r="C630" s="23" t="s">
        <v>3062</v>
      </c>
      <c r="D630" s="40" t="s">
        <v>3063</v>
      </c>
      <c r="E630" s="23" t="s">
        <v>3064</v>
      </c>
      <c r="F630" s="23">
        <v>40</v>
      </c>
      <c r="G630" s="23" t="s">
        <v>3065</v>
      </c>
      <c r="H630" s="23"/>
      <c r="I630" s="23"/>
      <c r="J630" s="23"/>
      <c r="K630" s="39">
        <v>45540</v>
      </c>
      <c r="L630" s="23" t="s">
        <v>63</v>
      </c>
      <c r="M630" s="23"/>
      <c r="N630" s="23" t="s">
        <v>3066</v>
      </c>
      <c r="O630" s="23" t="s">
        <v>3067</v>
      </c>
    </row>
    <row r="631" s="69" customFormat="1" spans="1:15">
      <c r="A631" s="69">
        <v>630</v>
      </c>
      <c r="B631" s="69"/>
      <c r="C631" s="22" t="s">
        <v>3068</v>
      </c>
      <c r="D631" s="57" t="s">
        <v>3069</v>
      </c>
      <c r="E631" s="22" t="s">
        <v>3070</v>
      </c>
      <c r="F631" s="23">
        <v>39</v>
      </c>
      <c r="G631" s="42" t="s">
        <v>41</v>
      </c>
      <c r="H631" s="22" t="s">
        <v>352</v>
      </c>
      <c r="I631" s="69"/>
      <c r="J631" s="69"/>
      <c r="K631" s="39">
        <v>45783</v>
      </c>
      <c r="L631" s="22" t="s">
        <v>661</v>
      </c>
      <c r="M631" s="24"/>
      <c r="N631" s="22" t="s">
        <v>3071</v>
      </c>
      <c r="O631" s="24" t="s">
        <v>3072</v>
      </c>
    </row>
    <row r="632" s="23" customFormat="1" spans="1:15">
      <c r="A632" s="69">
        <v>631</v>
      </c>
      <c r="B632" s="23"/>
      <c r="C632" s="23" t="s">
        <v>3073</v>
      </c>
      <c r="D632" s="23" t="s">
        <v>3074</v>
      </c>
      <c r="E632" s="23" t="s">
        <v>3075</v>
      </c>
      <c r="F632" s="23">
        <v>43</v>
      </c>
      <c r="G632" s="42" t="s">
        <v>969</v>
      </c>
      <c r="H632" s="23"/>
      <c r="I632" s="23"/>
      <c r="J632" s="23"/>
      <c r="K632" s="39">
        <v>45600</v>
      </c>
      <c r="L632" s="23" t="s">
        <v>63</v>
      </c>
      <c r="M632" s="23"/>
      <c r="N632" s="23" t="s">
        <v>3076</v>
      </c>
      <c r="O632" s="23" t="s">
        <v>3077</v>
      </c>
    </row>
    <row r="633" s="69" customFormat="1" spans="1:15">
      <c r="A633" s="69">
        <v>632</v>
      </c>
      <c r="B633" s="22"/>
      <c r="C633" s="22" t="s">
        <v>3078</v>
      </c>
      <c r="D633" s="80" t="s">
        <v>3079</v>
      </c>
      <c r="E633" s="22" t="s">
        <v>3080</v>
      </c>
      <c r="F633" s="23">
        <v>39.8</v>
      </c>
      <c r="G633" s="42" t="s">
        <v>41</v>
      </c>
      <c r="H633" s="22"/>
      <c r="I633" s="69"/>
      <c r="J633" s="69"/>
      <c r="K633" s="39">
        <v>45673</v>
      </c>
      <c r="L633" s="23" t="s">
        <v>3081</v>
      </c>
      <c r="M633" s="24"/>
      <c r="N633" s="22" t="s">
        <v>3082</v>
      </c>
      <c r="O633" s="24" t="s">
        <v>3083</v>
      </c>
    </row>
    <row r="634" s="69" customFormat="1" spans="1:15">
      <c r="A634" s="69">
        <v>633</v>
      </c>
      <c r="B634" s="69"/>
      <c r="C634" s="22" t="s">
        <v>3084</v>
      </c>
      <c r="D634" s="57" t="s">
        <v>3085</v>
      </c>
      <c r="E634" s="22" t="s">
        <v>3086</v>
      </c>
      <c r="F634" s="23">
        <v>42.9</v>
      </c>
      <c r="G634" s="42" t="s">
        <v>41</v>
      </c>
      <c r="H634" s="69"/>
      <c r="I634" s="69"/>
      <c r="J634" s="69"/>
      <c r="K634" s="39">
        <v>45825</v>
      </c>
      <c r="L634" s="69"/>
      <c r="M634" s="24"/>
      <c r="N634" s="22" t="s">
        <v>3087</v>
      </c>
      <c r="O634" s="24" t="s">
        <v>3088</v>
      </c>
    </row>
    <row r="635" s="69" customFormat="1" spans="1:15">
      <c r="A635" s="69">
        <v>634</v>
      </c>
      <c r="B635" s="69"/>
      <c r="C635" s="22" t="s">
        <v>3089</v>
      </c>
      <c r="D635" s="80" t="s">
        <v>3090</v>
      </c>
      <c r="E635" s="22" t="s">
        <v>3091</v>
      </c>
      <c r="F635" s="23">
        <v>47</v>
      </c>
      <c r="G635" s="42" t="s">
        <v>41</v>
      </c>
      <c r="H635" s="22" t="s">
        <v>352</v>
      </c>
      <c r="I635" s="69"/>
      <c r="J635" s="69"/>
      <c r="K635" s="39">
        <v>46056</v>
      </c>
      <c r="L635" s="22" t="s">
        <v>661</v>
      </c>
      <c r="M635" s="24"/>
      <c r="N635" s="22" t="s">
        <v>3092</v>
      </c>
      <c r="O635" s="24" t="s">
        <v>3093</v>
      </c>
    </row>
    <row r="636" s="69" customFormat="1" spans="1:15">
      <c r="A636" s="69">
        <v>635</v>
      </c>
      <c r="B636" s="69"/>
      <c r="C636" s="22" t="s">
        <v>3094</v>
      </c>
      <c r="D636" s="80" t="s">
        <v>3095</v>
      </c>
      <c r="E636" s="22" t="s">
        <v>3096</v>
      </c>
      <c r="F636" s="23">
        <v>29</v>
      </c>
      <c r="G636" s="42" t="s">
        <v>41</v>
      </c>
      <c r="H636" s="22"/>
      <c r="I636" s="69"/>
      <c r="J636" s="69"/>
      <c r="K636" s="39">
        <v>45817</v>
      </c>
      <c r="L636" s="22"/>
      <c r="M636" s="24"/>
      <c r="N636" s="22" t="s">
        <v>3097</v>
      </c>
      <c r="O636" s="24" t="s">
        <v>3098</v>
      </c>
    </row>
    <row r="637" s="69" customFormat="1" spans="1:15">
      <c r="A637" s="69">
        <v>636</v>
      </c>
      <c r="B637" s="69"/>
      <c r="C637" s="22" t="s">
        <v>3099</v>
      </c>
      <c r="D637" s="57" t="s">
        <v>3100</v>
      </c>
      <c r="E637" s="22" t="s">
        <v>3070</v>
      </c>
      <c r="F637" s="23">
        <v>39.8</v>
      </c>
      <c r="G637" s="42" t="s">
        <v>41</v>
      </c>
      <c r="H637" s="22"/>
      <c r="I637" s="69"/>
      <c r="J637" s="69"/>
      <c r="K637" s="39">
        <v>45670</v>
      </c>
      <c r="L637" s="22"/>
      <c r="M637" s="24"/>
      <c r="N637" s="22" t="s">
        <v>3101</v>
      </c>
      <c r="O637" s="24" t="s">
        <v>3102</v>
      </c>
    </row>
    <row r="638" s="23" customFormat="1" spans="1:15">
      <c r="A638" s="69">
        <v>637</v>
      </c>
      <c r="B638" s="23"/>
      <c r="C638" s="23" t="s">
        <v>3103</v>
      </c>
      <c r="D638" s="40" t="s">
        <v>3104</v>
      </c>
      <c r="E638" s="23" t="s">
        <v>3105</v>
      </c>
      <c r="F638" s="23">
        <v>43</v>
      </c>
      <c r="G638" s="41" t="s">
        <v>3106</v>
      </c>
      <c r="H638" s="23"/>
      <c r="I638" s="23"/>
      <c r="J638" s="23"/>
      <c r="K638" s="39">
        <v>45558</v>
      </c>
      <c r="L638" s="23"/>
      <c r="M638" s="23"/>
      <c r="N638" s="23" t="s">
        <v>3107</v>
      </c>
      <c r="O638" s="23" t="s">
        <v>3108</v>
      </c>
    </row>
    <row r="639" s="23" customFormat="1" spans="1:15">
      <c r="A639" s="69">
        <v>638</v>
      </c>
      <c r="B639" s="23" t="s">
        <v>3109</v>
      </c>
      <c r="C639" s="43" t="s">
        <v>3110</v>
      </c>
      <c r="D639" s="40" t="s">
        <v>3109</v>
      </c>
      <c r="E639" s="23" t="s">
        <v>3111</v>
      </c>
      <c r="F639" s="23">
        <v>40</v>
      </c>
      <c r="G639" s="42" t="s">
        <v>41</v>
      </c>
      <c r="K639" s="39">
        <v>46064</v>
      </c>
      <c r="N639" s="23" t="s">
        <v>3112</v>
      </c>
      <c r="O639" s="23" t="s">
        <v>3113</v>
      </c>
    </row>
    <row r="640" s="69" customFormat="1" ht="14.25" spans="1:15">
      <c r="A640" s="69">
        <v>639</v>
      </c>
      <c r="B640" s="22"/>
      <c r="C640" s="27" t="s">
        <v>3114</v>
      </c>
      <c r="D640" s="57"/>
      <c r="E640" s="22"/>
      <c r="F640" s="23"/>
      <c r="G640" s="22"/>
      <c r="H640" s="22"/>
      <c r="I640" s="69"/>
      <c r="J640" s="69"/>
      <c r="K640" s="39"/>
      <c r="L640" s="22"/>
      <c r="M640" s="24"/>
      <c r="N640" s="22"/>
      <c r="O640" s="24"/>
    </row>
    <row r="641" s="69" customFormat="1" ht="14.25" spans="1:15">
      <c r="A641" s="69">
        <v>640</v>
      </c>
      <c r="B641" s="22"/>
      <c r="C641" s="27" t="s">
        <v>3115</v>
      </c>
      <c r="D641" s="57"/>
      <c r="E641" s="22"/>
      <c r="F641" s="23"/>
      <c r="G641" s="22"/>
      <c r="H641" s="22"/>
      <c r="I641" s="69"/>
      <c r="J641" s="69"/>
      <c r="K641" s="39"/>
      <c r="L641" s="22"/>
      <c r="M641" s="24"/>
      <c r="N641" s="22"/>
      <c r="O641" s="24"/>
    </row>
    <row r="642" s="23" customFormat="1" spans="1:15">
      <c r="A642" s="69">
        <v>641</v>
      </c>
      <c r="B642" s="23" t="s">
        <v>3116</v>
      </c>
      <c r="C642" s="23" t="s">
        <v>3117</v>
      </c>
      <c r="D642" s="23" t="s">
        <v>3116</v>
      </c>
      <c r="E642" s="41" t="s">
        <v>3118</v>
      </c>
      <c r="F642" s="23">
        <v>49.9</v>
      </c>
      <c r="G642" s="23" t="s">
        <v>3119</v>
      </c>
      <c r="H642" s="23"/>
      <c r="I642" s="23"/>
      <c r="J642" s="23"/>
      <c r="K642" s="39">
        <v>46063</v>
      </c>
      <c r="L642" s="23"/>
      <c r="M642" s="23"/>
      <c r="N642" s="23" t="s">
        <v>3120</v>
      </c>
      <c r="O642" s="23" t="s">
        <v>3121</v>
      </c>
    </row>
    <row r="643" s="69" customFormat="1" spans="1:15">
      <c r="A643" s="69">
        <v>642</v>
      </c>
      <c r="B643" s="22"/>
      <c r="C643" s="22" t="s">
        <v>3122</v>
      </c>
      <c r="D643" s="57" t="s">
        <v>3123</v>
      </c>
      <c r="E643" s="22" t="s">
        <v>3124</v>
      </c>
      <c r="F643" s="23">
        <v>34.8</v>
      </c>
      <c r="G643" s="42" t="s">
        <v>41</v>
      </c>
      <c r="H643" s="22"/>
      <c r="I643" s="69"/>
      <c r="J643" s="69"/>
      <c r="K643" s="39">
        <v>45464</v>
      </c>
      <c r="L643" s="22"/>
      <c r="M643" s="24"/>
      <c r="N643" s="22" t="s">
        <v>3125</v>
      </c>
      <c r="O643" s="24" t="s">
        <v>3126</v>
      </c>
    </row>
    <row r="644" s="23" customFormat="1" spans="1:15">
      <c r="A644" s="69">
        <v>643</v>
      </c>
      <c r="B644" s="23" t="s">
        <v>3127</v>
      </c>
      <c r="C644" s="23" t="s">
        <v>3128</v>
      </c>
      <c r="D644" s="40" t="s">
        <v>3127</v>
      </c>
      <c r="E644" s="23" t="s">
        <v>3129</v>
      </c>
      <c r="F644" s="23">
        <v>37</v>
      </c>
      <c r="G644" s="23"/>
      <c r="H644" s="23"/>
      <c r="I644" s="23"/>
      <c r="J644" s="23" t="s">
        <v>22</v>
      </c>
      <c r="K644" s="39">
        <v>45890</v>
      </c>
      <c r="L644" s="23" t="s">
        <v>3130</v>
      </c>
      <c r="M644" s="69" t="s">
        <v>3131</v>
      </c>
      <c r="N644" s="23" t="s">
        <v>3132</v>
      </c>
      <c r="O644" s="23" t="s">
        <v>3133</v>
      </c>
    </row>
    <row r="645" s="20" customFormat="1" spans="1:15">
      <c r="A645" s="69">
        <v>644</v>
      </c>
      <c r="B645" s="20" t="s">
        <v>3134</v>
      </c>
      <c r="C645" s="20" t="s">
        <v>3135</v>
      </c>
      <c r="D645" s="32" t="s">
        <v>3134</v>
      </c>
      <c r="E645" s="20" t="s">
        <v>3136</v>
      </c>
      <c r="F645" s="23">
        <v>56</v>
      </c>
      <c r="G645" s="20" t="s">
        <v>41</v>
      </c>
      <c r="H645" s="20"/>
      <c r="K645" s="39">
        <v>46014</v>
      </c>
      <c r="L645" s="20"/>
      <c r="N645" s="20" t="s">
        <v>3137</v>
      </c>
      <c r="O645" s="20" t="s">
        <v>3138</v>
      </c>
    </row>
    <row r="646" s="69" customFormat="1" spans="1:15">
      <c r="A646" s="69">
        <v>645</v>
      </c>
      <c r="B646" s="22"/>
      <c r="C646" s="22" t="s">
        <v>3139</v>
      </c>
      <c r="D646" s="57" t="s">
        <v>3140</v>
      </c>
      <c r="E646" s="22" t="s">
        <v>3141</v>
      </c>
      <c r="F646" s="23">
        <v>34</v>
      </c>
      <c r="G646" s="22"/>
      <c r="H646" s="22"/>
      <c r="I646" s="69"/>
      <c r="J646" s="69"/>
      <c r="K646" s="39">
        <v>45496</v>
      </c>
      <c r="L646" s="22"/>
      <c r="M646" s="24"/>
      <c r="N646" s="22" t="s">
        <v>3142</v>
      </c>
      <c r="O646" s="24" t="s">
        <v>3143</v>
      </c>
    </row>
    <row r="647" s="23" customFormat="1" spans="1:15">
      <c r="A647" s="69">
        <v>646</v>
      </c>
      <c r="B647" s="23" t="s">
        <v>3144</v>
      </c>
      <c r="C647" s="23" t="s">
        <v>3145</v>
      </c>
      <c r="D647" s="23" t="s">
        <v>3144</v>
      </c>
      <c r="E647" s="23" t="s">
        <v>3146</v>
      </c>
      <c r="F647" s="23">
        <v>38</v>
      </c>
      <c r="G647" s="23" t="s">
        <v>3147</v>
      </c>
      <c r="K647" s="39">
        <v>46032</v>
      </c>
      <c r="N647" s="23" t="s">
        <v>3148</v>
      </c>
      <c r="O647" s="23" t="s">
        <v>3149</v>
      </c>
    </row>
    <row r="648" s="69" customFormat="1" spans="1:15">
      <c r="A648" s="69">
        <v>647</v>
      </c>
      <c r="B648" s="69"/>
      <c r="C648" s="22" t="s">
        <v>3145</v>
      </c>
      <c r="D648" s="57" t="s">
        <v>3150</v>
      </c>
      <c r="E648" s="22" t="s">
        <v>3151</v>
      </c>
      <c r="F648" s="23">
        <v>29</v>
      </c>
      <c r="G648" s="42" t="s">
        <v>41</v>
      </c>
      <c r="H648" s="69"/>
      <c r="I648" s="69"/>
      <c r="J648" s="69"/>
      <c r="K648" s="39">
        <v>45909</v>
      </c>
      <c r="L648" s="22"/>
      <c r="M648" s="24"/>
      <c r="N648" s="22" t="s">
        <v>3152</v>
      </c>
      <c r="O648" s="24" t="s">
        <v>3153</v>
      </c>
    </row>
    <row r="649" s="73" customFormat="1" spans="1:15">
      <c r="A649" s="69">
        <v>648</v>
      </c>
      <c r="B649" s="72" t="s">
        <v>3154</v>
      </c>
      <c r="C649" s="72" t="s">
        <v>3155</v>
      </c>
      <c r="D649" s="72" t="s">
        <v>3154</v>
      </c>
      <c r="E649" s="72" t="s">
        <v>3156</v>
      </c>
      <c r="F649" s="72">
        <v>39</v>
      </c>
      <c r="G649" s="38" t="s">
        <v>41</v>
      </c>
      <c r="H649" s="38"/>
      <c r="I649" s="38"/>
      <c r="J649" s="38"/>
      <c r="K649" s="89">
        <v>46114</v>
      </c>
      <c r="L649" s="72"/>
      <c r="M649" s="72"/>
      <c r="N649" s="72" t="s">
        <v>3157</v>
      </c>
      <c r="O649" s="72" t="s">
        <v>3158</v>
      </c>
    </row>
    <row r="650" s="23" customFormat="1" spans="1:15">
      <c r="A650" s="69">
        <v>649</v>
      </c>
      <c r="B650" s="40" t="s">
        <v>3159</v>
      </c>
      <c r="C650" s="23" t="s">
        <v>3155</v>
      </c>
      <c r="D650" s="40" t="s">
        <v>3159</v>
      </c>
      <c r="E650" s="23" t="s">
        <v>3160</v>
      </c>
      <c r="F650" s="23">
        <v>56</v>
      </c>
      <c r="G650" s="41" t="s">
        <v>29</v>
      </c>
      <c r="H650" s="23"/>
      <c r="I650" s="23"/>
      <c r="J650" s="23"/>
      <c r="K650" s="39">
        <v>45867</v>
      </c>
      <c r="L650" s="23" t="s">
        <v>3161</v>
      </c>
      <c r="M650" s="23"/>
      <c r="N650" s="23" t="s">
        <v>3162</v>
      </c>
      <c r="O650" s="23" t="s">
        <v>3163</v>
      </c>
    </row>
    <row r="651" s="23" customFormat="1" spans="1:15">
      <c r="A651" s="69">
        <v>650</v>
      </c>
      <c r="B651" s="23" t="s">
        <v>3164</v>
      </c>
      <c r="C651" s="23" t="s">
        <v>3165</v>
      </c>
      <c r="D651" s="40" t="s">
        <v>3164</v>
      </c>
      <c r="E651" s="23" t="s">
        <v>3166</v>
      </c>
      <c r="F651" s="23">
        <v>55</v>
      </c>
      <c r="G651" s="23" t="s">
        <v>3167</v>
      </c>
      <c r="K651" s="39">
        <v>45847</v>
      </c>
      <c r="L651" s="41" t="s">
        <v>63</v>
      </c>
      <c r="M651" s="41"/>
      <c r="N651" s="23" t="s">
        <v>3168</v>
      </c>
      <c r="O651" s="23" t="s">
        <v>3169</v>
      </c>
    </row>
    <row r="652" s="23" customFormat="1" spans="1:15">
      <c r="A652" s="69">
        <v>651</v>
      </c>
      <c r="B652" s="23" t="s">
        <v>3170</v>
      </c>
      <c r="C652" s="23" t="s">
        <v>3155</v>
      </c>
      <c r="D652" s="40" t="s">
        <v>3170</v>
      </c>
      <c r="E652" s="23" t="s">
        <v>3171</v>
      </c>
      <c r="F652" s="23">
        <v>40</v>
      </c>
      <c r="G652" s="23" t="s">
        <v>41</v>
      </c>
      <c r="H652" s="23"/>
      <c r="I652" s="23"/>
      <c r="J652" s="23"/>
      <c r="K652" s="39">
        <v>45845</v>
      </c>
      <c r="L652" s="23" t="s">
        <v>3172</v>
      </c>
      <c r="M652" s="69" t="s">
        <v>3173</v>
      </c>
      <c r="N652" s="23" t="s">
        <v>3174</v>
      </c>
      <c r="O652" s="23" t="s">
        <v>3175</v>
      </c>
    </row>
    <row r="653" s="25" customFormat="1" spans="1:15">
      <c r="A653" s="69">
        <v>652</v>
      </c>
      <c r="B653" s="92"/>
      <c r="C653" s="25" t="s">
        <v>3155</v>
      </c>
      <c r="D653" s="49" t="s">
        <v>3176</v>
      </c>
      <c r="E653" s="25" t="s">
        <v>3177</v>
      </c>
      <c r="F653" s="23">
        <v>48</v>
      </c>
      <c r="G653" s="41" t="s">
        <v>41</v>
      </c>
      <c r="H653" s="44"/>
      <c r="I653" s="22" t="s">
        <v>330</v>
      </c>
      <c r="J653" s="23" t="s">
        <v>22</v>
      </c>
      <c r="K653" s="39">
        <v>46003</v>
      </c>
      <c r="L653" s="23" t="s">
        <v>23</v>
      </c>
      <c r="M653" s="23" t="s">
        <v>353</v>
      </c>
      <c r="N653" s="25" t="s">
        <v>3178</v>
      </c>
      <c r="O653" s="23" t="s">
        <v>3179</v>
      </c>
    </row>
    <row r="654" s="22" customFormat="1" spans="1:15">
      <c r="A654" s="69">
        <v>653</v>
      </c>
      <c r="C654" s="22" t="s">
        <v>3155</v>
      </c>
      <c r="D654" s="57" t="s">
        <v>3180</v>
      </c>
      <c r="E654" s="22" t="s">
        <v>3181</v>
      </c>
      <c r="F654" s="23">
        <v>29.8</v>
      </c>
      <c r="G654" s="22" t="s">
        <v>41</v>
      </c>
      <c r="I654" s="22" t="s">
        <v>330</v>
      </c>
      <c r="J654" s="23" t="s">
        <v>22</v>
      </c>
      <c r="K654" s="39">
        <v>45815</v>
      </c>
      <c r="L654" s="23" t="s">
        <v>23</v>
      </c>
      <c r="M654" s="23" t="s">
        <v>353</v>
      </c>
      <c r="N654" s="22" t="s">
        <v>3182</v>
      </c>
      <c r="O654" s="23" t="s">
        <v>3183</v>
      </c>
    </row>
    <row r="655" s="23" customFormat="1" spans="1:15">
      <c r="A655" s="69">
        <v>654</v>
      </c>
      <c r="B655" s="40" t="s">
        <v>3184</v>
      </c>
      <c r="C655" s="23" t="s">
        <v>3185</v>
      </c>
      <c r="D655" s="40" t="s">
        <v>3184</v>
      </c>
      <c r="E655" s="23" t="s">
        <v>3186</v>
      </c>
      <c r="F655" s="23">
        <v>48</v>
      </c>
      <c r="G655" s="23" t="s">
        <v>3187</v>
      </c>
      <c r="I655" s="22" t="s">
        <v>330</v>
      </c>
      <c r="J655" s="41" t="s">
        <v>22</v>
      </c>
      <c r="K655" s="39">
        <v>45897</v>
      </c>
      <c r="L655" s="23" t="s">
        <v>23</v>
      </c>
      <c r="M655" s="23"/>
      <c r="N655" s="23" t="s">
        <v>3188</v>
      </c>
      <c r="O655" s="23" t="s">
        <v>3189</v>
      </c>
    </row>
    <row r="656" s="69" customFormat="1" spans="1:15">
      <c r="A656" s="69">
        <v>655</v>
      </c>
      <c r="B656" s="84"/>
      <c r="C656" s="84" t="s">
        <v>3155</v>
      </c>
      <c r="D656" s="85" t="s">
        <v>3190</v>
      </c>
      <c r="E656" s="84" t="s">
        <v>3191</v>
      </c>
      <c r="F656" s="23">
        <v>35</v>
      </c>
      <c r="G656" s="84" t="s">
        <v>41</v>
      </c>
      <c r="H656" s="84"/>
      <c r="I656" s="84"/>
      <c r="J656" s="86"/>
      <c r="K656" s="39">
        <v>45908</v>
      </c>
      <c r="L656" s="84"/>
      <c r="M656" s="24"/>
      <c r="N656" s="84" t="s">
        <v>3192</v>
      </c>
      <c r="O656" s="24" t="s">
        <v>3193</v>
      </c>
    </row>
    <row r="657" s="69" customFormat="1" spans="1:15">
      <c r="A657" s="69">
        <v>656</v>
      </c>
      <c r="B657" s="69"/>
      <c r="C657" s="22" t="s">
        <v>3185</v>
      </c>
      <c r="D657" s="80" t="s">
        <v>3194</v>
      </c>
      <c r="E657" s="22" t="s">
        <v>3195</v>
      </c>
      <c r="F657" s="23">
        <v>35</v>
      </c>
      <c r="G657" s="84" t="s">
        <v>41</v>
      </c>
      <c r="H657" s="69"/>
      <c r="I657" s="69"/>
      <c r="J657" s="69"/>
      <c r="K657" s="39">
        <v>46078</v>
      </c>
      <c r="L657" s="22"/>
      <c r="M657" s="24"/>
      <c r="N657" s="22" t="s">
        <v>3196</v>
      </c>
      <c r="O657" s="24" t="s">
        <v>3197</v>
      </c>
    </row>
    <row r="658" s="69" customFormat="1" spans="1:15">
      <c r="A658" s="69">
        <v>657</v>
      </c>
      <c r="B658" s="22"/>
      <c r="C658" s="22" t="s">
        <v>3155</v>
      </c>
      <c r="D658" s="57" t="s">
        <v>3198</v>
      </c>
      <c r="E658" s="22" t="s">
        <v>3199</v>
      </c>
      <c r="F658" s="23">
        <v>33</v>
      </c>
      <c r="G658" s="42" t="s">
        <v>41</v>
      </c>
      <c r="H658" s="69"/>
      <c r="I658" s="69"/>
      <c r="J658" s="69"/>
      <c r="K658" s="39">
        <v>46062</v>
      </c>
      <c r="L658" s="22"/>
      <c r="M658" s="24"/>
      <c r="N658" s="22" t="s">
        <v>3200</v>
      </c>
      <c r="O658" s="24" t="s">
        <v>3201</v>
      </c>
    </row>
    <row r="659" s="69" customFormat="1" spans="1:15">
      <c r="A659" s="69">
        <v>658</v>
      </c>
      <c r="B659" s="42"/>
      <c r="C659" s="42" t="s">
        <v>3185</v>
      </c>
      <c r="D659" s="80" t="s">
        <v>3202</v>
      </c>
      <c r="E659" s="42" t="s">
        <v>3151</v>
      </c>
      <c r="F659" s="23">
        <v>29</v>
      </c>
      <c r="G659" s="42" t="s">
        <v>41</v>
      </c>
      <c r="H659" s="42"/>
      <c r="I659" s="60"/>
      <c r="J659" s="60"/>
      <c r="K659" s="39">
        <v>45740</v>
      </c>
      <c r="L659" s="42"/>
      <c r="M659" s="24"/>
      <c r="N659" s="91" t="s">
        <v>3203</v>
      </c>
      <c r="O659" s="24" t="s">
        <v>3204</v>
      </c>
    </row>
    <row r="660" s="69" customFormat="1" spans="1:15">
      <c r="A660" s="69">
        <v>659</v>
      </c>
      <c r="B660" s="69"/>
      <c r="C660" s="22" t="s">
        <v>3155</v>
      </c>
      <c r="D660" s="57" t="s">
        <v>3205</v>
      </c>
      <c r="E660" s="22" t="s">
        <v>3206</v>
      </c>
      <c r="F660" s="23">
        <v>49</v>
      </c>
      <c r="G660" s="42" t="s">
        <v>41</v>
      </c>
      <c r="H660" s="22"/>
      <c r="I660" s="60" t="s">
        <v>330</v>
      </c>
      <c r="J660" s="24" t="s">
        <v>22</v>
      </c>
      <c r="K660" s="39">
        <v>46007</v>
      </c>
      <c r="L660" s="23" t="s">
        <v>23</v>
      </c>
      <c r="M660" s="24"/>
      <c r="N660" s="22" t="s">
        <v>3207</v>
      </c>
      <c r="O660" s="24" t="s">
        <v>3208</v>
      </c>
    </row>
    <row r="661" s="20" customFormat="1" spans="1:15">
      <c r="A661" s="69">
        <v>660</v>
      </c>
      <c r="B661" s="20" t="s">
        <v>3209</v>
      </c>
      <c r="C661" s="20" t="s">
        <v>3210</v>
      </c>
      <c r="D661" s="32" t="s">
        <v>3209</v>
      </c>
      <c r="E661" s="20" t="s">
        <v>3211</v>
      </c>
      <c r="F661" s="23">
        <v>47</v>
      </c>
      <c r="G661" s="20" t="s">
        <v>41</v>
      </c>
      <c r="K661" s="39">
        <v>46038</v>
      </c>
      <c r="L661" s="20"/>
      <c r="M661" s="20"/>
      <c r="N661" s="20" t="s">
        <v>3212</v>
      </c>
      <c r="O661" s="20" t="s">
        <v>3213</v>
      </c>
    </row>
    <row r="662" s="22" customFormat="1" spans="1:15">
      <c r="A662" s="69">
        <v>661</v>
      </c>
      <c r="B662" s="69"/>
      <c r="C662" s="22" t="s">
        <v>3214</v>
      </c>
      <c r="D662" s="57" t="s">
        <v>3215</v>
      </c>
      <c r="E662" s="22" t="s">
        <v>3216</v>
      </c>
      <c r="F662" s="23">
        <v>39.8</v>
      </c>
      <c r="G662" s="84" t="s">
        <v>41</v>
      </c>
      <c r="H662" s="69"/>
      <c r="I662" s="69"/>
      <c r="J662" s="69"/>
      <c r="K662" s="39">
        <v>45874</v>
      </c>
      <c r="L662" s="22"/>
      <c r="M662" s="24"/>
      <c r="N662" s="22" t="s">
        <v>3217</v>
      </c>
      <c r="O662" s="24" t="s">
        <v>3218</v>
      </c>
    </row>
    <row r="663" s="22" customFormat="1" spans="1:15">
      <c r="A663" s="69">
        <v>662</v>
      </c>
      <c r="B663" s="22"/>
      <c r="C663" s="22" t="s">
        <v>3219</v>
      </c>
      <c r="D663" s="57" t="s">
        <v>3220</v>
      </c>
      <c r="E663" s="22" t="s">
        <v>3216</v>
      </c>
      <c r="F663" s="23">
        <v>19.9</v>
      </c>
      <c r="G663" s="84" t="s">
        <v>41</v>
      </c>
      <c r="H663" s="69"/>
      <c r="I663" s="69"/>
      <c r="J663" s="69"/>
      <c r="K663" s="39">
        <v>45944</v>
      </c>
      <c r="L663" s="22"/>
      <c r="M663" s="24"/>
      <c r="N663" s="22" t="s">
        <v>3221</v>
      </c>
      <c r="O663" s="24" t="s">
        <v>3222</v>
      </c>
    </row>
    <row r="664" s="69" customFormat="1" spans="1:15">
      <c r="A664" s="69">
        <v>663</v>
      </c>
      <c r="B664" s="84"/>
      <c r="C664" s="84" t="s">
        <v>3223</v>
      </c>
      <c r="D664" s="85" t="s">
        <v>3224</v>
      </c>
      <c r="E664" s="88" t="s">
        <v>3225</v>
      </c>
      <c r="F664" s="23">
        <v>43</v>
      </c>
      <c r="G664" s="84" t="s">
        <v>41</v>
      </c>
      <c r="H664" s="84"/>
      <c r="I664" s="84"/>
      <c r="J664" s="86"/>
      <c r="K664" s="39">
        <v>45918</v>
      </c>
      <c r="L664" s="84"/>
      <c r="M664" s="24"/>
      <c r="N664" s="84" t="s">
        <v>3226</v>
      </c>
      <c r="O664" s="24" t="s">
        <v>3227</v>
      </c>
    </row>
    <row r="665" s="69" customFormat="1" spans="1:15">
      <c r="A665" s="69">
        <v>664</v>
      </c>
      <c r="B665" s="22"/>
      <c r="C665" s="22" t="s">
        <v>3228</v>
      </c>
      <c r="D665" s="57" t="s">
        <v>3229</v>
      </c>
      <c r="E665" s="22" t="s">
        <v>3230</v>
      </c>
      <c r="F665" s="23">
        <v>29.8</v>
      </c>
      <c r="G665" s="84" t="s">
        <v>41</v>
      </c>
      <c r="H665" s="22"/>
      <c r="I665" s="69"/>
      <c r="J665" s="69"/>
      <c r="K665" s="39">
        <v>45882</v>
      </c>
      <c r="L665" s="87"/>
      <c r="M665" s="24"/>
      <c r="N665" s="22" t="s">
        <v>3231</v>
      </c>
      <c r="O665" s="24" t="s">
        <v>3232</v>
      </c>
    </row>
    <row r="666" s="69" customFormat="1" spans="1:15">
      <c r="A666" s="69">
        <v>665</v>
      </c>
      <c r="B666" s="22"/>
      <c r="C666" s="22" t="s">
        <v>3233</v>
      </c>
      <c r="D666" s="57" t="s">
        <v>3234</v>
      </c>
      <c r="E666" s="22" t="s">
        <v>3230</v>
      </c>
      <c r="F666" s="23">
        <v>19.8</v>
      </c>
      <c r="G666" s="23" t="s">
        <v>41</v>
      </c>
      <c r="H666" s="22"/>
      <c r="I666" s="69"/>
      <c r="J666" s="69"/>
      <c r="K666" s="39">
        <v>45885</v>
      </c>
      <c r="L666" s="87"/>
      <c r="M666" s="24"/>
      <c r="N666" s="22" t="s">
        <v>3235</v>
      </c>
      <c r="O666" s="24" t="s">
        <v>3236</v>
      </c>
    </row>
    <row r="667" s="69" customFormat="1" spans="1:15">
      <c r="A667" s="69">
        <v>666</v>
      </c>
      <c r="B667" s="69"/>
      <c r="C667" s="22" t="s">
        <v>3228</v>
      </c>
      <c r="D667" s="80" t="s">
        <v>3237</v>
      </c>
      <c r="E667" s="22" t="s">
        <v>3238</v>
      </c>
      <c r="F667" s="23">
        <v>43</v>
      </c>
      <c r="G667" s="42" t="s">
        <v>41</v>
      </c>
      <c r="H667" s="22"/>
      <c r="I667" s="69"/>
      <c r="J667" s="69"/>
      <c r="K667" s="39">
        <v>45922</v>
      </c>
      <c r="L667" s="22"/>
      <c r="M667" s="24"/>
      <c r="N667" s="22" t="s">
        <v>3239</v>
      </c>
      <c r="O667" s="24" t="s">
        <v>3240</v>
      </c>
    </row>
    <row r="668" s="69" customFormat="1" spans="1:15">
      <c r="A668" s="69">
        <v>667</v>
      </c>
      <c r="B668" s="69"/>
      <c r="C668" s="22" t="s">
        <v>3233</v>
      </c>
      <c r="D668" s="80" t="s">
        <v>3241</v>
      </c>
      <c r="E668" s="22" t="s">
        <v>3238</v>
      </c>
      <c r="F668" s="23">
        <v>35.9</v>
      </c>
      <c r="G668" s="84" t="s">
        <v>41</v>
      </c>
      <c r="H668" s="69"/>
      <c r="I668" s="69"/>
      <c r="J668" s="69"/>
      <c r="K668" s="39">
        <v>45517</v>
      </c>
      <c r="L668" s="22"/>
      <c r="M668" s="24"/>
      <c r="N668" s="22" t="s">
        <v>3242</v>
      </c>
      <c r="O668" s="24" t="s">
        <v>3243</v>
      </c>
    </row>
    <row r="669" s="23" customFormat="1" spans="1:15">
      <c r="A669" s="69">
        <v>668</v>
      </c>
      <c r="B669" s="40" t="s">
        <v>3244</v>
      </c>
      <c r="C669" s="23" t="s">
        <v>3245</v>
      </c>
      <c r="D669" s="40" t="s">
        <v>3244</v>
      </c>
      <c r="E669" s="23" t="s">
        <v>3246</v>
      </c>
      <c r="F669" s="23">
        <v>49</v>
      </c>
      <c r="G669" s="23" t="s">
        <v>41</v>
      </c>
      <c r="H669" s="23"/>
      <c r="I669" s="23"/>
      <c r="J669" s="23"/>
      <c r="K669" s="39">
        <v>46058</v>
      </c>
      <c r="L669" s="23"/>
      <c r="M669" s="23"/>
      <c r="N669" s="23" t="s">
        <v>3247</v>
      </c>
      <c r="O669" s="23" t="s">
        <v>3248</v>
      </c>
    </row>
    <row r="670" s="23" customFormat="1" spans="1:15">
      <c r="A670" s="69">
        <v>669</v>
      </c>
      <c r="B670" s="23" t="s">
        <v>3249</v>
      </c>
      <c r="C670" s="23" t="s">
        <v>3250</v>
      </c>
      <c r="D670" s="23" t="s">
        <v>3249</v>
      </c>
      <c r="E670" s="23" t="s">
        <v>3251</v>
      </c>
      <c r="F670" s="23">
        <v>49.8</v>
      </c>
      <c r="G670" s="23" t="s">
        <v>3252</v>
      </c>
      <c r="H670" s="23"/>
      <c r="I670" s="23"/>
      <c r="J670" s="23"/>
      <c r="K670" s="39">
        <v>45903</v>
      </c>
      <c r="L670" s="23"/>
      <c r="M670" s="23"/>
      <c r="N670" s="23" t="s">
        <v>3253</v>
      </c>
      <c r="O670" s="23" t="s">
        <v>3254</v>
      </c>
    </row>
    <row r="671" s="23" customFormat="1" spans="1:15">
      <c r="A671" s="69">
        <v>670</v>
      </c>
      <c r="C671" s="41" t="s">
        <v>3255</v>
      </c>
      <c r="D671" s="40" t="s">
        <v>3256</v>
      </c>
      <c r="E671" s="23" t="s">
        <v>3257</v>
      </c>
      <c r="F671" s="23">
        <v>49.8</v>
      </c>
      <c r="G671" s="43" t="s">
        <v>62</v>
      </c>
      <c r="I671" s="41" t="s">
        <v>330</v>
      </c>
      <c r="J671" s="23" t="s">
        <v>22</v>
      </c>
      <c r="K671" s="39">
        <v>46064</v>
      </c>
      <c r="L671" s="23" t="s">
        <v>23</v>
      </c>
      <c r="M671" s="23" t="s">
        <v>3258</v>
      </c>
      <c r="N671" s="23" t="s">
        <v>3259</v>
      </c>
      <c r="O671" s="43" t="s">
        <v>3260</v>
      </c>
    </row>
    <row r="672" s="23" customFormat="1" spans="1:15">
      <c r="A672" s="69">
        <v>671</v>
      </c>
      <c r="B672" s="23"/>
      <c r="C672" s="23" t="s">
        <v>3261</v>
      </c>
      <c r="D672" s="40" t="s">
        <v>3262</v>
      </c>
      <c r="E672" s="23" t="s">
        <v>3263</v>
      </c>
      <c r="F672" s="23">
        <v>59.9</v>
      </c>
      <c r="G672" s="23" t="s">
        <v>29</v>
      </c>
      <c r="K672" s="39">
        <v>45913</v>
      </c>
      <c r="N672" s="23" t="s">
        <v>3264</v>
      </c>
      <c r="O672" s="23" t="s">
        <v>3265</v>
      </c>
    </row>
    <row r="673" s="22" customFormat="1" spans="1:15">
      <c r="A673" s="69">
        <v>672</v>
      </c>
      <c r="B673" s="22"/>
      <c r="C673" s="22" t="s">
        <v>3266</v>
      </c>
      <c r="D673" s="80" t="s">
        <v>3267</v>
      </c>
      <c r="E673" s="22" t="s">
        <v>3268</v>
      </c>
      <c r="F673" s="23">
        <v>48.8</v>
      </c>
      <c r="G673" s="42" t="s">
        <v>41</v>
      </c>
      <c r="H673" s="69"/>
      <c r="I673" s="69"/>
      <c r="J673" s="69"/>
      <c r="K673" s="39">
        <v>45633</v>
      </c>
      <c r="L673" s="22"/>
      <c r="M673" s="24"/>
      <c r="N673" s="22" t="s">
        <v>3269</v>
      </c>
      <c r="O673" s="24" t="s">
        <v>3270</v>
      </c>
    </row>
    <row r="674" s="69" customFormat="1" spans="1:15">
      <c r="A674" s="69">
        <v>673</v>
      </c>
      <c r="B674" s="22"/>
      <c r="C674" s="22" t="s">
        <v>3271</v>
      </c>
      <c r="D674" s="57" t="s">
        <v>3272</v>
      </c>
      <c r="E674" s="22" t="s">
        <v>3273</v>
      </c>
      <c r="F674" s="23">
        <v>39</v>
      </c>
      <c r="G674" s="42" t="s">
        <v>41</v>
      </c>
      <c r="H674" s="22" t="s">
        <v>352</v>
      </c>
      <c r="I674" s="69"/>
      <c r="J674" s="69"/>
      <c r="K674" s="39">
        <v>45539</v>
      </c>
      <c r="L674" s="22" t="s">
        <v>661</v>
      </c>
      <c r="M674" s="24"/>
      <c r="N674" s="22" t="s">
        <v>3274</v>
      </c>
      <c r="O674" s="24" t="s">
        <v>3275</v>
      </c>
    </row>
    <row r="675" s="20" customFormat="1" spans="1:15">
      <c r="A675" s="69">
        <v>674</v>
      </c>
      <c r="B675" s="20" t="s">
        <v>3276</v>
      </c>
      <c r="C675" s="20" t="s">
        <v>3277</v>
      </c>
      <c r="D675" s="32" t="s">
        <v>3276</v>
      </c>
      <c r="E675" s="20" t="s">
        <v>3278</v>
      </c>
      <c r="F675" s="23">
        <v>39.8</v>
      </c>
      <c r="G675" s="20" t="s">
        <v>41</v>
      </c>
      <c r="H675" s="20"/>
      <c r="K675" s="39">
        <v>46043</v>
      </c>
      <c r="L675" s="20"/>
      <c r="M675" s="20"/>
      <c r="N675" s="20" t="s">
        <v>3279</v>
      </c>
      <c r="O675" s="20" t="s">
        <v>3280</v>
      </c>
    </row>
    <row r="676" s="69" customFormat="1" spans="1:15">
      <c r="A676" s="69">
        <v>675</v>
      </c>
      <c r="B676" s="22"/>
      <c r="C676" s="22" t="s">
        <v>3281</v>
      </c>
      <c r="D676" s="57" t="s">
        <v>3282</v>
      </c>
      <c r="E676" s="22" t="s">
        <v>2227</v>
      </c>
      <c r="F676" s="23">
        <v>35</v>
      </c>
      <c r="G676" s="42" t="s">
        <v>41</v>
      </c>
      <c r="H676" s="69"/>
      <c r="I676" s="69"/>
      <c r="J676" s="69"/>
      <c r="K676" s="39">
        <v>45852</v>
      </c>
      <c r="L676" s="22"/>
      <c r="M676" s="24"/>
      <c r="N676" s="22" t="s">
        <v>3283</v>
      </c>
      <c r="O676" s="24" t="s">
        <v>3284</v>
      </c>
    </row>
    <row r="677" s="69" customFormat="1" spans="1:15">
      <c r="A677" s="69">
        <v>676</v>
      </c>
      <c r="B677" s="69"/>
      <c r="C677" s="22" t="s">
        <v>3285</v>
      </c>
      <c r="D677" s="57" t="s">
        <v>3286</v>
      </c>
      <c r="E677" s="22" t="s">
        <v>3287</v>
      </c>
      <c r="F677" s="23">
        <v>39</v>
      </c>
      <c r="G677" s="22"/>
      <c r="H677" s="69"/>
      <c r="I677" s="69"/>
      <c r="J677" s="69"/>
      <c r="K677" s="39">
        <v>45862</v>
      </c>
      <c r="L677" s="22" t="s">
        <v>3288</v>
      </c>
      <c r="M677" s="24"/>
      <c r="N677" s="22" t="s">
        <v>3289</v>
      </c>
      <c r="O677" s="24" t="s">
        <v>3290</v>
      </c>
    </row>
    <row r="678" s="71" customFormat="1" spans="1:15">
      <c r="A678" s="69">
        <v>677</v>
      </c>
      <c r="B678" s="69"/>
      <c r="C678" s="22" t="s">
        <v>3291</v>
      </c>
      <c r="D678" s="57" t="s">
        <v>3292</v>
      </c>
      <c r="E678" s="22" t="s">
        <v>3293</v>
      </c>
      <c r="F678" s="23">
        <v>42</v>
      </c>
      <c r="G678" s="22"/>
      <c r="H678" s="22"/>
      <c r="I678" s="69"/>
      <c r="J678" s="69"/>
      <c r="K678" s="39">
        <v>46078</v>
      </c>
      <c r="L678" s="22"/>
      <c r="M678" s="24"/>
      <c r="N678" s="22" t="s">
        <v>3294</v>
      </c>
      <c r="O678" s="24" t="s">
        <v>3295</v>
      </c>
    </row>
    <row r="679" s="69" customFormat="1" spans="1:15">
      <c r="A679" s="69">
        <v>678</v>
      </c>
      <c r="B679" s="69"/>
      <c r="C679" s="22" t="s">
        <v>3296</v>
      </c>
      <c r="D679" s="57" t="s">
        <v>3297</v>
      </c>
      <c r="E679" s="22" t="s">
        <v>3298</v>
      </c>
      <c r="F679" s="23">
        <v>55</v>
      </c>
      <c r="G679" s="42"/>
      <c r="H679" s="69"/>
      <c r="I679" s="69"/>
      <c r="J679" s="69"/>
      <c r="K679" s="39">
        <v>45467</v>
      </c>
      <c r="L679" s="69"/>
      <c r="M679" s="24"/>
      <c r="N679" s="22" t="s">
        <v>3299</v>
      </c>
      <c r="O679" s="24" t="s">
        <v>3300</v>
      </c>
    </row>
    <row r="680" s="69" customFormat="1" spans="1:15">
      <c r="A680" s="69">
        <v>679</v>
      </c>
      <c r="B680" s="42"/>
      <c r="C680" s="42" t="s">
        <v>3301</v>
      </c>
      <c r="D680" s="80" t="s">
        <v>3302</v>
      </c>
      <c r="E680" s="42" t="s">
        <v>3151</v>
      </c>
      <c r="F680" s="23">
        <v>35</v>
      </c>
      <c r="G680" s="42" t="s">
        <v>41</v>
      </c>
      <c r="H680" s="42"/>
      <c r="I680" s="60"/>
      <c r="J680" s="60"/>
      <c r="K680" s="39">
        <v>45762</v>
      </c>
      <c r="L680" s="42"/>
      <c r="M680" s="24"/>
      <c r="N680" s="91" t="s">
        <v>3303</v>
      </c>
      <c r="O680" s="24" t="s">
        <v>3304</v>
      </c>
    </row>
    <row r="681" s="23" customFormat="1" spans="1:15">
      <c r="A681" s="69">
        <v>680</v>
      </c>
      <c r="C681" s="23" t="s">
        <v>3305</v>
      </c>
      <c r="D681" s="40" t="s">
        <v>3306</v>
      </c>
      <c r="E681" s="23" t="s">
        <v>3307</v>
      </c>
      <c r="F681" s="23">
        <v>44.8</v>
      </c>
      <c r="G681" s="23" t="s">
        <v>3308</v>
      </c>
      <c r="J681" s="24" t="s">
        <v>22</v>
      </c>
      <c r="K681" s="39">
        <v>45848</v>
      </c>
      <c r="L681" s="23" t="s">
        <v>23</v>
      </c>
      <c r="M681" s="24"/>
      <c r="N681" s="23" t="s">
        <v>3309</v>
      </c>
      <c r="O681" s="24" t="s">
        <v>3310</v>
      </c>
    </row>
    <row r="682" s="23" customFormat="1" spans="1:15">
      <c r="A682" s="69">
        <v>681</v>
      </c>
      <c r="B682" s="40"/>
      <c r="C682" s="23" t="s">
        <v>3311</v>
      </c>
      <c r="D682" s="40" t="s">
        <v>3312</v>
      </c>
      <c r="E682" s="23" t="s">
        <v>3313</v>
      </c>
      <c r="F682" s="23">
        <v>48</v>
      </c>
      <c r="G682" s="41" t="s">
        <v>3314</v>
      </c>
      <c r="J682" s="24"/>
      <c r="K682" s="39">
        <v>45530</v>
      </c>
      <c r="L682" s="23" t="s">
        <v>63</v>
      </c>
      <c r="M682" s="24"/>
      <c r="N682" s="23" t="s">
        <v>3315</v>
      </c>
      <c r="O682" s="24" t="s">
        <v>3316</v>
      </c>
    </row>
    <row r="683" s="69" customFormat="1" spans="1:15">
      <c r="A683" s="69">
        <v>682</v>
      </c>
      <c r="B683" s="22"/>
      <c r="C683" s="22" t="s">
        <v>3311</v>
      </c>
      <c r="D683" s="80" t="s">
        <v>3317</v>
      </c>
      <c r="E683" s="22" t="s">
        <v>3318</v>
      </c>
      <c r="F683" s="23">
        <v>36</v>
      </c>
      <c r="G683" s="42" t="s">
        <v>41</v>
      </c>
      <c r="H683" s="22"/>
      <c r="I683" s="69"/>
      <c r="J683" s="69"/>
      <c r="K683" s="39">
        <v>45906</v>
      </c>
      <c r="L683" s="22"/>
      <c r="M683" s="24"/>
      <c r="N683" s="22" t="s">
        <v>3319</v>
      </c>
      <c r="O683" s="24" t="s">
        <v>3320</v>
      </c>
    </row>
    <row r="684" s="69" customFormat="1" spans="1:15">
      <c r="A684" s="69">
        <v>683</v>
      </c>
      <c r="B684" s="22"/>
      <c r="C684" s="22" t="s">
        <v>3321</v>
      </c>
      <c r="D684" s="57" t="s">
        <v>3322</v>
      </c>
      <c r="E684" s="22" t="s">
        <v>3323</v>
      </c>
      <c r="F684" s="23">
        <v>30</v>
      </c>
      <c r="G684" s="42" t="s">
        <v>41</v>
      </c>
      <c r="H684" s="69" t="s">
        <v>352</v>
      </c>
      <c r="I684" s="69"/>
      <c r="J684" s="69"/>
      <c r="K684" s="39">
        <v>46032</v>
      </c>
      <c r="L684" s="69" t="s">
        <v>661</v>
      </c>
      <c r="M684" s="24"/>
      <c r="N684" s="22" t="s">
        <v>3324</v>
      </c>
      <c r="O684" s="24" t="s">
        <v>3325</v>
      </c>
    </row>
    <row r="685" s="24" customFormat="1" spans="1:15">
      <c r="A685" s="69">
        <v>684</v>
      </c>
      <c r="C685" s="24" t="s">
        <v>3326</v>
      </c>
      <c r="D685" s="82" t="s">
        <v>3327</v>
      </c>
      <c r="E685" s="83" t="s">
        <v>3328</v>
      </c>
      <c r="F685" s="23">
        <v>39.8</v>
      </c>
      <c r="G685" s="83" t="s">
        <v>62</v>
      </c>
      <c r="K685" s="39">
        <v>45397</v>
      </c>
      <c r="L685" s="23" t="s">
        <v>63</v>
      </c>
      <c r="N685" s="83" t="s">
        <v>3329</v>
      </c>
      <c r="O685" s="24" t="s">
        <v>3330</v>
      </c>
    </row>
    <row r="686" s="23" customFormat="1" spans="1:15">
      <c r="A686" s="69">
        <v>685</v>
      </c>
      <c r="C686" s="43" t="s">
        <v>3331</v>
      </c>
      <c r="D686" s="40" t="s">
        <v>3332</v>
      </c>
      <c r="E686" s="23" t="s">
        <v>3333</v>
      </c>
      <c r="F686" s="23">
        <v>49</v>
      </c>
      <c r="G686" s="23" t="s">
        <v>41</v>
      </c>
      <c r="H686" s="41"/>
      <c r="J686" s="24"/>
      <c r="K686" s="39">
        <v>45818</v>
      </c>
      <c r="M686" s="24"/>
      <c r="N686" s="23" t="s">
        <v>3334</v>
      </c>
      <c r="O686" s="24" t="s">
        <v>3335</v>
      </c>
    </row>
    <row r="687" s="23" customFormat="1" spans="1:15">
      <c r="A687" s="69">
        <v>686</v>
      </c>
      <c r="B687" s="40"/>
      <c r="C687" s="23" t="s">
        <v>3336</v>
      </c>
      <c r="D687" s="40" t="s">
        <v>3337</v>
      </c>
      <c r="E687" s="23" t="s">
        <v>3338</v>
      </c>
      <c r="F687" s="23">
        <v>55</v>
      </c>
      <c r="G687" s="23" t="s">
        <v>3339</v>
      </c>
      <c r="J687" s="24"/>
      <c r="K687" s="39">
        <v>45350</v>
      </c>
      <c r="L687" s="23" t="s">
        <v>63</v>
      </c>
      <c r="M687" s="24"/>
      <c r="N687" s="23" t="s">
        <v>3340</v>
      </c>
      <c r="O687" s="24" t="s">
        <v>3341</v>
      </c>
    </row>
    <row r="688" s="25" customFormat="1" spans="1:15">
      <c r="A688" s="69">
        <v>687</v>
      </c>
      <c r="B688" s="22"/>
      <c r="C688" s="22" t="s">
        <v>3342</v>
      </c>
      <c r="D688" s="80" t="s">
        <v>3343</v>
      </c>
      <c r="E688" s="22" t="s">
        <v>3344</v>
      </c>
      <c r="F688" s="23">
        <v>39</v>
      </c>
      <c r="G688" s="42" t="s">
        <v>41</v>
      </c>
      <c r="H688" s="22"/>
      <c r="I688" s="69"/>
      <c r="J688" s="69"/>
      <c r="K688" s="39">
        <v>45640</v>
      </c>
      <c r="L688" s="22"/>
      <c r="M688" s="24"/>
      <c r="N688" s="22" t="s">
        <v>3345</v>
      </c>
      <c r="O688" s="24" t="s">
        <v>3346</v>
      </c>
    </row>
    <row r="689" s="69" customFormat="1" spans="1:15">
      <c r="A689" s="69">
        <v>688</v>
      </c>
      <c r="B689" s="49"/>
      <c r="C689" s="25" t="s">
        <v>3342</v>
      </c>
      <c r="D689" s="49" t="s">
        <v>3347</v>
      </c>
      <c r="E689" s="41" t="s">
        <v>3348</v>
      </c>
      <c r="F689" s="23">
        <v>29.8</v>
      </c>
      <c r="G689" s="84" t="s">
        <v>41</v>
      </c>
      <c r="H689" s="44"/>
      <c r="I689" s="44"/>
      <c r="J689" s="44"/>
      <c r="K689" s="39">
        <v>46057</v>
      </c>
      <c r="L689" s="25"/>
      <c r="M689" s="24"/>
      <c r="N689" s="25" t="s">
        <v>3349</v>
      </c>
      <c r="O689" s="24" t="s">
        <v>3350</v>
      </c>
    </row>
    <row r="690" s="69" customFormat="1" spans="1:15">
      <c r="A690" s="69">
        <v>689</v>
      </c>
      <c r="B690" s="69"/>
      <c r="C690" s="22" t="s">
        <v>3351</v>
      </c>
      <c r="D690" s="57" t="s">
        <v>3352</v>
      </c>
      <c r="E690" s="22" t="s">
        <v>3353</v>
      </c>
      <c r="F690" s="23">
        <v>48</v>
      </c>
      <c r="G690" s="42" t="s">
        <v>41</v>
      </c>
      <c r="H690" s="69" t="s">
        <v>352</v>
      </c>
      <c r="I690" s="69"/>
      <c r="J690" s="69"/>
      <c r="K690" s="39">
        <v>45521</v>
      </c>
      <c r="L690" s="22" t="s">
        <v>661</v>
      </c>
      <c r="M690" s="24"/>
      <c r="N690" s="22" t="s">
        <v>3354</v>
      </c>
      <c r="O690" s="24" t="s">
        <v>3355</v>
      </c>
    </row>
    <row r="691" s="23" customFormat="1" spans="1:15">
      <c r="A691" s="69">
        <v>690</v>
      </c>
      <c r="C691" s="23" t="s">
        <v>3356</v>
      </c>
      <c r="D691" s="40" t="s">
        <v>3357</v>
      </c>
      <c r="E691" s="41" t="s">
        <v>3358</v>
      </c>
      <c r="F691" s="23">
        <v>48</v>
      </c>
      <c r="G691" s="23" t="s">
        <v>530</v>
      </c>
      <c r="J691" s="24"/>
      <c r="K691" s="39">
        <v>46040</v>
      </c>
      <c r="L691" s="23" t="s">
        <v>63</v>
      </c>
      <c r="M691" s="24"/>
      <c r="N691" s="23" t="s">
        <v>3359</v>
      </c>
      <c r="O691" s="24" t="s">
        <v>3360</v>
      </c>
    </row>
    <row r="692" s="69" customFormat="1" spans="1:15">
      <c r="A692" s="69">
        <v>691</v>
      </c>
      <c r="B692" s="22"/>
      <c r="C692" s="22" t="s">
        <v>3361</v>
      </c>
      <c r="D692" s="57" t="s">
        <v>3362</v>
      </c>
      <c r="E692" s="22" t="s">
        <v>3363</v>
      </c>
      <c r="F692" s="23">
        <v>37.8</v>
      </c>
      <c r="G692" s="42" t="s">
        <v>41</v>
      </c>
      <c r="H692" s="22" t="s">
        <v>352</v>
      </c>
      <c r="I692" s="69"/>
      <c r="J692" s="69"/>
      <c r="K692" s="39">
        <v>45537</v>
      </c>
      <c r="L692" s="22" t="s">
        <v>661</v>
      </c>
      <c r="M692" s="24"/>
      <c r="N692" s="22" t="s">
        <v>3364</v>
      </c>
      <c r="O692" s="24" t="s">
        <v>3365</v>
      </c>
    </row>
    <row r="693" s="23" customFormat="1" spans="1:15">
      <c r="A693" s="69">
        <v>692</v>
      </c>
      <c r="B693" s="23" t="s">
        <v>3366</v>
      </c>
      <c r="C693" s="23" t="s">
        <v>3367</v>
      </c>
      <c r="D693" s="40" t="s">
        <v>3366</v>
      </c>
      <c r="E693" s="23" t="s">
        <v>3368</v>
      </c>
      <c r="F693" s="23">
        <v>48</v>
      </c>
      <c r="G693" s="23" t="s">
        <v>3369</v>
      </c>
      <c r="K693" s="39">
        <v>46049</v>
      </c>
      <c r="N693" s="23" t="s">
        <v>3370</v>
      </c>
      <c r="O693" s="23" t="s">
        <v>3371</v>
      </c>
    </row>
    <row r="694" s="23" customFormat="1" spans="1:15">
      <c r="A694" s="69">
        <v>693</v>
      </c>
      <c r="B694" s="25"/>
      <c r="C694" s="25" t="s">
        <v>3372</v>
      </c>
      <c r="D694" s="49" t="s">
        <v>3373</v>
      </c>
      <c r="E694" s="25" t="s">
        <v>3374</v>
      </c>
      <c r="F694" s="23">
        <v>59</v>
      </c>
      <c r="G694" s="25" t="s">
        <v>3339</v>
      </c>
      <c r="K694" s="39">
        <v>45096</v>
      </c>
      <c r="L694" s="25" t="s">
        <v>63</v>
      </c>
      <c r="M694" s="25"/>
      <c r="N694" s="25" t="s">
        <v>3375</v>
      </c>
      <c r="O694" s="25" t="s">
        <v>3376</v>
      </c>
    </row>
    <row r="695" s="69" customFormat="1" spans="1:15">
      <c r="A695" s="69">
        <v>694</v>
      </c>
      <c r="B695" s="69"/>
      <c r="C695" s="22" t="s">
        <v>3377</v>
      </c>
      <c r="D695" s="57" t="s">
        <v>3378</v>
      </c>
      <c r="E695" s="22" t="s">
        <v>3379</v>
      </c>
      <c r="F695" s="23">
        <v>23</v>
      </c>
      <c r="G695" s="42"/>
      <c r="H695" s="22"/>
      <c r="I695" s="69"/>
      <c r="J695" s="69"/>
      <c r="K695" s="39">
        <v>45912</v>
      </c>
      <c r="L695" s="22"/>
      <c r="M695" s="24"/>
      <c r="N695" s="22" t="s">
        <v>3380</v>
      </c>
      <c r="O695" s="24" t="s">
        <v>3381</v>
      </c>
    </row>
    <row r="696" s="69" customFormat="1" spans="1:15">
      <c r="A696" s="69">
        <v>695</v>
      </c>
      <c r="B696" s="42"/>
      <c r="C696" s="42" t="s">
        <v>3382</v>
      </c>
      <c r="D696" s="80" t="s">
        <v>3383</v>
      </c>
      <c r="E696" s="42" t="s">
        <v>3151</v>
      </c>
      <c r="F696" s="23">
        <v>35</v>
      </c>
      <c r="G696" s="42" t="s">
        <v>41</v>
      </c>
      <c r="H696" s="42"/>
      <c r="I696" s="60"/>
      <c r="J696" s="60"/>
      <c r="K696" s="39">
        <v>45670</v>
      </c>
      <c r="L696" s="42"/>
      <c r="M696" s="24"/>
      <c r="N696" s="91" t="s">
        <v>3384</v>
      </c>
      <c r="O696" s="24" t="s">
        <v>3385</v>
      </c>
    </row>
    <row r="697" s="23" customFormat="1" spans="1:15">
      <c r="A697" s="69">
        <v>696</v>
      </c>
      <c r="B697" s="23"/>
      <c r="C697" s="23" t="s">
        <v>3386</v>
      </c>
      <c r="D697" s="40" t="s">
        <v>3387</v>
      </c>
      <c r="E697" s="23" t="s">
        <v>3338</v>
      </c>
      <c r="F697" s="23">
        <v>69.9</v>
      </c>
      <c r="G697" s="23" t="s">
        <v>41</v>
      </c>
      <c r="J697" s="23" t="s">
        <v>22</v>
      </c>
      <c r="K697" s="39">
        <v>45253</v>
      </c>
      <c r="L697" s="23" t="s">
        <v>23</v>
      </c>
      <c r="N697" s="23" t="s">
        <v>3388</v>
      </c>
      <c r="O697" s="23" t="s">
        <v>3389</v>
      </c>
    </row>
    <row r="698" s="22" customFormat="1" spans="1:15">
      <c r="A698" s="69">
        <v>697</v>
      </c>
      <c r="B698" s="22"/>
      <c r="C698" s="22" t="s">
        <v>3390</v>
      </c>
      <c r="D698" s="22" t="s">
        <v>3391</v>
      </c>
      <c r="E698" s="22" t="s">
        <v>3392</v>
      </c>
      <c r="F698" s="23">
        <v>42</v>
      </c>
      <c r="G698" s="22" t="s">
        <v>41</v>
      </c>
      <c r="J698" s="23" t="s">
        <v>22</v>
      </c>
      <c r="K698" s="39">
        <v>45706</v>
      </c>
      <c r="L698" s="23" t="s">
        <v>23</v>
      </c>
      <c r="N698" s="22" t="s">
        <v>3393</v>
      </c>
      <c r="O698" s="22" t="s">
        <v>3394</v>
      </c>
    </row>
    <row r="699" s="23" customFormat="1" spans="1:15">
      <c r="A699" s="69">
        <v>698</v>
      </c>
      <c r="B699" s="40" t="s">
        <v>3395</v>
      </c>
      <c r="C699" s="23" t="s">
        <v>3396</v>
      </c>
      <c r="D699" s="40" t="s">
        <v>3395</v>
      </c>
      <c r="E699" s="23" t="s">
        <v>3397</v>
      </c>
      <c r="F699" s="23">
        <v>56</v>
      </c>
      <c r="G699" s="23" t="s">
        <v>41</v>
      </c>
      <c r="H699" s="23"/>
      <c r="I699" s="23"/>
      <c r="J699" s="23"/>
      <c r="K699" s="39">
        <v>45882</v>
      </c>
      <c r="L699" s="23"/>
      <c r="M699" s="23"/>
      <c r="N699" s="23" t="s">
        <v>3398</v>
      </c>
      <c r="O699" s="23" t="s">
        <v>3399</v>
      </c>
    </row>
    <row r="700" s="23" customFormat="1" spans="1:15">
      <c r="A700" s="69">
        <v>699</v>
      </c>
      <c r="B700" s="23" t="s">
        <v>3400</v>
      </c>
      <c r="C700" s="23" t="s">
        <v>3401</v>
      </c>
      <c r="D700" s="40" t="s">
        <v>3400</v>
      </c>
      <c r="E700" s="23" t="s">
        <v>3402</v>
      </c>
      <c r="F700" s="23">
        <v>48</v>
      </c>
      <c r="G700" s="41" t="s">
        <v>3403</v>
      </c>
      <c r="H700" s="23"/>
      <c r="I700" s="23"/>
      <c r="J700" s="23"/>
      <c r="K700" s="39">
        <v>45894</v>
      </c>
      <c r="L700" s="23" t="s">
        <v>3172</v>
      </c>
      <c r="M700" s="23"/>
      <c r="N700" s="23" t="s">
        <v>3404</v>
      </c>
      <c r="O700" s="23" t="s">
        <v>3405</v>
      </c>
    </row>
    <row r="701" s="23" customFormat="1" spans="1:15">
      <c r="A701" s="69">
        <v>700</v>
      </c>
      <c r="B701" s="23" t="s">
        <v>3406</v>
      </c>
      <c r="C701" s="23" t="s">
        <v>3407</v>
      </c>
      <c r="D701" s="40" t="s">
        <v>3406</v>
      </c>
      <c r="E701" s="23" t="s">
        <v>3408</v>
      </c>
      <c r="F701" s="23">
        <v>55</v>
      </c>
      <c r="G701" s="23" t="s">
        <v>3409</v>
      </c>
      <c r="K701" s="39">
        <v>45850</v>
      </c>
      <c r="L701" s="41" t="s">
        <v>63</v>
      </c>
      <c r="N701" s="23" t="s">
        <v>3410</v>
      </c>
      <c r="O701" s="23" t="s">
        <v>3411</v>
      </c>
    </row>
    <row r="702" s="71" customFormat="1" spans="1:15">
      <c r="A702" s="69">
        <v>701</v>
      </c>
      <c r="B702" s="22"/>
      <c r="C702" s="22" t="s">
        <v>3412</v>
      </c>
      <c r="D702" s="57" t="s">
        <v>3413</v>
      </c>
      <c r="E702" s="22" t="s">
        <v>3151</v>
      </c>
      <c r="F702" s="23">
        <v>29</v>
      </c>
      <c r="G702" s="42" t="s">
        <v>41</v>
      </c>
      <c r="H702" s="22"/>
      <c r="I702" s="69"/>
      <c r="J702" s="69"/>
      <c r="K702" s="39">
        <v>45747</v>
      </c>
      <c r="L702" s="22"/>
      <c r="M702" s="24"/>
      <c r="N702" s="22" t="s">
        <v>3414</v>
      </c>
      <c r="O702" s="24" t="s">
        <v>3415</v>
      </c>
    </row>
    <row r="703" s="69" customFormat="1" spans="1:15">
      <c r="A703" s="69">
        <v>702</v>
      </c>
      <c r="B703" s="22"/>
      <c r="C703" s="22" t="s">
        <v>3416</v>
      </c>
      <c r="D703" s="57" t="s">
        <v>3417</v>
      </c>
      <c r="E703" s="22" t="s">
        <v>3418</v>
      </c>
      <c r="F703" s="23">
        <v>54.8</v>
      </c>
      <c r="G703" s="42" t="s">
        <v>41</v>
      </c>
      <c r="H703" s="22"/>
      <c r="I703" s="69"/>
      <c r="J703" s="69"/>
      <c r="K703" s="39">
        <v>45516</v>
      </c>
      <c r="L703" s="87"/>
      <c r="M703" s="24"/>
      <c r="N703" s="22" t="s">
        <v>3419</v>
      </c>
      <c r="O703" s="24" t="s">
        <v>3420</v>
      </c>
    </row>
    <row r="704" s="24" customFormat="1" spans="1:15">
      <c r="A704" s="69">
        <v>703</v>
      </c>
      <c r="C704" s="24" t="s">
        <v>3401</v>
      </c>
      <c r="D704" s="82" t="s">
        <v>3421</v>
      </c>
      <c r="E704" s="24" t="s">
        <v>3422</v>
      </c>
      <c r="F704" s="23">
        <v>49</v>
      </c>
      <c r="G704" s="83" t="s">
        <v>3423</v>
      </c>
      <c r="K704" s="39">
        <v>46059</v>
      </c>
      <c r="L704" s="23" t="s">
        <v>63</v>
      </c>
      <c r="N704" s="83" t="s">
        <v>3424</v>
      </c>
      <c r="O704" s="24" t="s">
        <v>3425</v>
      </c>
    </row>
    <row r="705" s="23" customFormat="1" spans="1:15">
      <c r="A705" s="69">
        <v>704</v>
      </c>
      <c r="B705" s="40"/>
      <c r="C705" s="23" t="s">
        <v>3426</v>
      </c>
      <c r="D705" s="40" t="s">
        <v>3427</v>
      </c>
      <c r="E705" s="23" t="s">
        <v>3428</v>
      </c>
      <c r="F705" s="23">
        <v>45</v>
      </c>
      <c r="G705" s="23" t="s">
        <v>3429</v>
      </c>
      <c r="J705" s="23" t="s">
        <v>22</v>
      </c>
      <c r="K705" s="39">
        <v>45467</v>
      </c>
      <c r="L705" s="23" t="s">
        <v>23</v>
      </c>
      <c r="M705" s="24"/>
      <c r="N705" s="23" t="s">
        <v>3430</v>
      </c>
      <c r="O705" s="24" t="s">
        <v>3431</v>
      </c>
    </row>
    <row r="706" s="69" customFormat="1" spans="1:15">
      <c r="A706" s="69">
        <v>705</v>
      </c>
      <c r="B706" s="81"/>
      <c r="C706" s="74" t="s">
        <v>3401</v>
      </c>
      <c r="D706" s="81" t="s">
        <v>3432</v>
      </c>
      <c r="E706" s="74" t="s">
        <v>3433</v>
      </c>
      <c r="F706" s="23">
        <v>39.8</v>
      </c>
      <c r="G706" s="84" t="s">
        <v>41</v>
      </c>
      <c r="H706" s="81"/>
      <c r="I706" s="95"/>
      <c r="J706" s="23" t="s">
        <v>22</v>
      </c>
      <c r="K706" s="39">
        <v>45266</v>
      </c>
      <c r="L706" s="23" t="s">
        <v>23</v>
      </c>
      <c r="M706" s="24"/>
      <c r="N706" s="91" t="s">
        <v>3434</v>
      </c>
      <c r="O706" s="24" t="s">
        <v>3435</v>
      </c>
    </row>
    <row r="707" s="69" customFormat="1" spans="1:15">
      <c r="A707" s="69">
        <v>706</v>
      </c>
      <c r="B707" s="22"/>
      <c r="C707" s="22" t="s">
        <v>3401</v>
      </c>
      <c r="D707" s="57" t="s">
        <v>3436</v>
      </c>
      <c r="E707" s="22" t="s">
        <v>3437</v>
      </c>
      <c r="F707" s="23">
        <v>29</v>
      </c>
      <c r="G707" s="42" t="s">
        <v>41</v>
      </c>
      <c r="H707" s="22"/>
      <c r="I707" s="69"/>
      <c r="J707" s="69"/>
      <c r="K707" s="39">
        <v>46064</v>
      </c>
      <c r="L707" s="22"/>
      <c r="M707" s="24"/>
      <c r="N707" s="22" t="s">
        <v>3438</v>
      </c>
      <c r="O707" s="24" t="s">
        <v>3439</v>
      </c>
    </row>
    <row r="708" s="23" customFormat="1" spans="1:15">
      <c r="A708" s="69">
        <v>707</v>
      </c>
      <c r="B708" s="23" t="s">
        <v>3440</v>
      </c>
      <c r="C708" s="23" t="s">
        <v>3441</v>
      </c>
      <c r="D708" s="40" t="s">
        <v>3440</v>
      </c>
      <c r="E708" s="23" t="s">
        <v>3442</v>
      </c>
      <c r="F708" s="23">
        <v>49</v>
      </c>
      <c r="G708" s="42" t="s">
        <v>3443</v>
      </c>
      <c r="J708" s="23" t="s">
        <v>22</v>
      </c>
      <c r="K708" s="39">
        <v>46037</v>
      </c>
      <c r="L708" s="23" t="s">
        <v>23</v>
      </c>
      <c r="N708" s="23" t="s">
        <v>3444</v>
      </c>
      <c r="O708" s="23" t="s">
        <v>3445</v>
      </c>
    </row>
    <row r="709" s="69" customFormat="1" spans="1:15">
      <c r="A709" s="69">
        <v>708</v>
      </c>
      <c r="B709" s="25"/>
      <c r="C709" s="25" t="s">
        <v>3446</v>
      </c>
      <c r="D709" s="49" t="s">
        <v>3447</v>
      </c>
      <c r="E709" s="25" t="s">
        <v>3448</v>
      </c>
      <c r="F709" s="23">
        <v>42</v>
      </c>
      <c r="G709" s="84" t="s">
        <v>41</v>
      </c>
      <c r="H709" s="25"/>
      <c r="I709" s="25"/>
      <c r="J709" s="44"/>
      <c r="K709" s="39">
        <v>46064</v>
      </c>
      <c r="L709" s="25"/>
      <c r="M709" s="24"/>
      <c r="N709" s="25" t="s">
        <v>3449</v>
      </c>
      <c r="O709" s="24" t="s">
        <v>3450</v>
      </c>
    </row>
    <row r="710" s="24" customFormat="1" spans="1:15">
      <c r="A710" s="69">
        <v>709</v>
      </c>
      <c r="C710" s="24" t="s">
        <v>3451</v>
      </c>
      <c r="D710" s="82" t="s">
        <v>3452</v>
      </c>
      <c r="E710" s="24" t="s">
        <v>3453</v>
      </c>
      <c r="F710" s="23">
        <v>49</v>
      </c>
      <c r="G710" s="83" t="s">
        <v>62</v>
      </c>
      <c r="H710" s="83" t="s">
        <v>352</v>
      </c>
      <c r="I710" s="83"/>
      <c r="J710" s="24" t="s">
        <v>22</v>
      </c>
      <c r="K710" s="39">
        <v>46060</v>
      </c>
      <c r="L710" s="23" t="s">
        <v>23</v>
      </c>
      <c r="N710" s="83" t="s">
        <v>3454</v>
      </c>
      <c r="O710" s="24" t="s">
        <v>3455</v>
      </c>
    </row>
    <row r="711" s="23" customFormat="1" spans="1:15">
      <c r="A711" s="69">
        <v>710</v>
      </c>
      <c r="C711" s="23" t="s">
        <v>3456</v>
      </c>
      <c r="D711" s="40" t="s">
        <v>3457</v>
      </c>
      <c r="E711" s="23" t="s">
        <v>3458</v>
      </c>
      <c r="F711" s="23">
        <v>49.8</v>
      </c>
      <c r="G711" s="23" t="s">
        <v>3459</v>
      </c>
      <c r="J711" s="24"/>
      <c r="K711" s="39">
        <v>44756</v>
      </c>
      <c r="M711" s="24" t="s">
        <v>3460</v>
      </c>
      <c r="N711" s="23" t="s">
        <v>3461</v>
      </c>
      <c r="O711" s="24" t="s">
        <v>3462</v>
      </c>
    </row>
    <row r="712" s="69" customFormat="1" spans="1:15">
      <c r="A712" s="69">
        <v>711</v>
      </c>
      <c r="B712" s="22"/>
      <c r="C712" s="22" t="s">
        <v>3463</v>
      </c>
      <c r="D712" s="80" t="s">
        <v>3464</v>
      </c>
      <c r="E712" s="22" t="s">
        <v>3465</v>
      </c>
      <c r="F712" s="23">
        <v>49.8</v>
      </c>
      <c r="G712" s="60" t="s">
        <v>41</v>
      </c>
      <c r="H712" s="69" t="s">
        <v>352</v>
      </c>
      <c r="I712" s="69"/>
      <c r="J712" s="69"/>
      <c r="K712" s="39">
        <v>45644</v>
      </c>
      <c r="L712" s="69" t="s">
        <v>661</v>
      </c>
      <c r="M712" s="24"/>
      <c r="N712" s="22" t="s">
        <v>3466</v>
      </c>
      <c r="O712" s="24" t="s">
        <v>3467</v>
      </c>
    </row>
    <row r="713" s="23" customFormat="1" spans="1:15">
      <c r="A713" s="69">
        <v>712</v>
      </c>
      <c r="C713" s="23" t="s">
        <v>3468</v>
      </c>
      <c r="D713" s="40" t="s">
        <v>3469</v>
      </c>
      <c r="E713" s="23" t="s">
        <v>3470</v>
      </c>
      <c r="F713" s="23">
        <v>34</v>
      </c>
      <c r="G713" s="84" t="s">
        <v>41</v>
      </c>
      <c r="J713" s="24"/>
      <c r="K713" s="39">
        <v>45650</v>
      </c>
      <c r="M713" s="24"/>
      <c r="N713" s="23" t="s">
        <v>3471</v>
      </c>
      <c r="O713" s="24" t="s">
        <v>3472</v>
      </c>
    </row>
    <row r="714" s="24" customFormat="1" spans="1:15">
      <c r="A714" s="69">
        <v>713</v>
      </c>
      <c r="C714" s="24" t="s">
        <v>3473</v>
      </c>
      <c r="D714" s="82" t="s">
        <v>3474</v>
      </c>
      <c r="E714" s="24" t="s">
        <v>3475</v>
      </c>
      <c r="F714" s="23">
        <v>48</v>
      </c>
      <c r="G714" s="83" t="s">
        <v>530</v>
      </c>
      <c r="K714" s="39">
        <v>45490</v>
      </c>
      <c r="L714" s="23" t="s">
        <v>63</v>
      </c>
      <c r="N714" s="83" t="s">
        <v>3476</v>
      </c>
      <c r="O714" s="24" t="s">
        <v>3477</v>
      </c>
    </row>
    <row r="715" s="25" customFormat="1" spans="1:15">
      <c r="A715" s="69">
        <v>714</v>
      </c>
      <c r="B715" s="69"/>
      <c r="C715" s="22" t="s">
        <v>3473</v>
      </c>
      <c r="D715" s="57" t="s">
        <v>3478</v>
      </c>
      <c r="E715" s="22" t="s">
        <v>3479</v>
      </c>
      <c r="F715" s="23">
        <v>44.8</v>
      </c>
      <c r="G715" s="42" t="s">
        <v>41</v>
      </c>
      <c r="H715" s="69"/>
      <c r="I715" s="60" t="s">
        <v>330</v>
      </c>
      <c r="J715" s="24" t="s">
        <v>22</v>
      </c>
      <c r="K715" s="39">
        <v>46063</v>
      </c>
      <c r="L715" s="23" t="s">
        <v>23</v>
      </c>
      <c r="M715" s="24"/>
      <c r="N715" s="22" t="s">
        <v>3480</v>
      </c>
      <c r="O715" s="24" t="s">
        <v>3481</v>
      </c>
    </row>
    <row r="716" s="25" customFormat="1" spans="1:15">
      <c r="A716" s="69">
        <v>715</v>
      </c>
      <c r="B716" s="81"/>
      <c r="C716" s="74" t="s">
        <v>3482</v>
      </c>
      <c r="D716" s="81" t="s">
        <v>3483</v>
      </c>
      <c r="E716" s="74" t="s">
        <v>3484</v>
      </c>
      <c r="F716" s="23">
        <v>49.8</v>
      </c>
      <c r="G716" s="81"/>
      <c r="H716" s="81"/>
      <c r="I716" s="60" t="s">
        <v>330</v>
      </c>
      <c r="J716" s="24" t="s">
        <v>22</v>
      </c>
      <c r="K716" s="39">
        <v>45737</v>
      </c>
      <c r="L716" s="23" t="s">
        <v>23</v>
      </c>
      <c r="M716" s="24"/>
      <c r="N716" s="91" t="s">
        <v>3485</v>
      </c>
      <c r="O716" s="24" t="s">
        <v>3486</v>
      </c>
    </row>
    <row r="717" s="23" customFormat="1" spans="1:15">
      <c r="A717" s="69">
        <v>716</v>
      </c>
      <c r="B717" s="40" t="s">
        <v>3487</v>
      </c>
      <c r="C717" s="23" t="s">
        <v>3488</v>
      </c>
      <c r="D717" s="40" t="s">
        <v>3487</v>
      </c>
      <c r="E717" s="23" t="s">
        <v>3489</v>
      </c>
      <c r="F717" s="23">
        <v>49</v>
      </c>
      <c r="G717" s="23"/>
      <c r="H717" s="23"/>
      <c r="I717" s="23"/>
      <c r="J717" s="23" t="s">
        <v>22</v>
      </c>
      <c r="K717" s="39">
        <v>46079</v>
      </c>
      <c r="L717" s="23" t="s">
        <v>23</v>
      </c>
      <c r="M717" s="23"/>
      <c r="N717" s="23" t="s">
        <v>3490</v>
      </c>
      <c r="O717" s="23" t="s">
        <v>3491</v>
      </c>
    </row>
    <row r="718" s="23" customFormat="1" spans="1:15">
      <c r="A718" s="69">
        <v>717</v>
      </c>
      <c r="B718" s="23" t="s">
        <v>3492</v>
      </c>
      <c r="C718" s="23" t="s">
        <v>3493</v>
      </c>
      <c r="D718" s="40" t="s">
        <v>3492</v>
      </c>
      <c r="E718" s="23" t="s">
        <v>3494</v>
      </c>
      <c r="F718" s="23">
        <v>49</v>
      </c>
      <c r="G718" s="41" t="s">
        <v>3403</v>
      </c>
      <c r="H718" s="23"/>
      <c r="I718" s="23"/>
      <c r="J718" s="23"/>
      <c r="K718" s="39">
        <v>45896</v>
      </c>
      <c r="L718" s="23" t="s">
        <v>3172</v>
      </c>
      <c r="M718" s="23"/>
      <c r="N718" s="23" t="s">
        <v>3495</v>
      </c>
      <c r="O718" s="23" t="s">
        <v>3496</v>
      </c>
    </row>
    <row r="719" s="23" customFormat="1" spans="1:15">
      <c r="A719" s="69">
        <v>718</v>
      </c>
      <c r="B719" s="25"/>
      <c r="C719" s="25" t="s">
        <v>3497</v>
      </c>
      <c r="D719" s="49" t="s">
        <v>3498</v>
      </c>
      <c r="E719" s="25" t="s">
        <v>3499</v>
      </c>
      <c r="F719" s="23">
        <v>49.8</v>
      </c>
      <c r="G719" s="25" t="s">
        <v>3500</v>
      </c>
      <c r="I719" s="60" t="s">
        <v>330</v>
      </c>
      <c r="J719" s="24" t="s">
        <v>22</v>
      </c>
      <c r="K719" s="39">
        <v>46064</v>
      </c>
      <c r="L719" s="23" t="s">
        <v>23</v>
      </c>
      <c r="N719" s="25" t="s">
        <v>3501</v>
      </c>
      <c r="O719" s="25" t="s">
        <v>3502</v>
      </c>
    </row>
    <row r="720" s="22" customFormat="1" spans="1:15">
      <c r="A720" s="69">
        <v>719</v>
      </c>
      <c r="B720" s="49"/>
      <c r="C720" s="25" t="s">
        <v>3493</v>
      </c>
      <c r="D720" s="49" t="s">
        <v>3503</v>
      </c>
      <c r="E720" s="25" t="s">
        <v>3504</v>
      </c>
      <c r="F720" s="23">
        <v>47</v>
      </c>
      <c r="G720" s="23" t="s">
        <v>41</v>
      </c>
      <c r="H720" s="25"/>
      <c r="I720" s="22" t="s">
        <v>330</v>
      </c>
      <c r="J720" s="23" t="s">
        <v>22</v>
      </c>
      <c r="K720" s="39">
        <v>45999</v>
      </c>
      <c r="L720" s="23" t="s">
        <v>23</v>
      </c>
      <c r="M720" s="23" t="s">
        <v>353</v>
      </c>
      <c r="N720" s="25" t="s">
        <v>3505</v>
      </c>
      <c r="O720" s="23" t="s">
        <v>3506</v>
      </c>
    </row>
    <row r="721" s="69" customFormat="1" spans="1:15">
      <c r="A721" s="69">
        <v>720</v>
      </c>
      <c r="B721" s="22"/>
      <c r="C721" s="22" t="s">
        <v>3493</v>
      </c>
      <c r="D721" s="57" t="s">
        <v>3507</v>
      </c>
      <c r="E721" s="22" t="s">
        <v>3508</v>
      </c>
      <c r="F721" s="23">
        <v>39.8</v>
      </c>
      <c r="G721" s="22" t="s">
        <v>41</v>
      </c>
      <c r="I721" s="22" t="s">
        <v>330</v>
      </c>
      <c r="J721" s="23" t="s">
        <v>22</v>
      </c>
      <c r="K721" s="39">
        <v>45803</v>
      </c>
      <c r="L721" s="23" t="s">
        <v>23</v>
      </c>
      <c r="M721" s="23" t="s">
        <v>353</v>
      </c>
      <c r="N721" s="22" t="s">
        <v>3509</v>
      </c>
      <c r="O721" s="23" t="s">
        <v>3510</v>
      </c>
    </row>
    <row r="722" s="23" customFormat="1" spans="1:15">
      <c r="A722" s="69">
        <v>721</v>
      </c>
      <c r="B722" s="23"/>
      <c r="C722" s="23" t="s">
        <v>3511</v>
      </c>
      <c r="D722" s="40" t="s">
        <v>3512</v>
      </c>
      <c r="E722" s="23" t="s">
        <v>3513</v>
      </c>
      <c r="F722" s="23">
        <v>59</v>
      </c>
      <c r="G722" s="23" t="s">
        <v>3514</v>
      </c>
      <c r="J722" s="23" t="s">
        <v>22</v>
      </c>
      <c r="K722" s="39">
        <v>45616</v>
      </c>
      <c r="L722" s="23" t="s">
        <v>23</v>
      </c>
      <c r="N722" s="23" t="s">
        <v>3515</v>
      </c>
      <c r="O722" s="23" t="s">
        <v>3516</v>
      </c>
    </row>
    <row r="723" s="24" customFormat="1" spans="1:15">
      <c r="A723" s="69">
        <v>722</v>
      </c>
      <c r="C723" s="24" t="s">
        <v>3493</v>
      </c>
      <c r="D723" s="82" t="s">
        <v>3517</v>
      </c>
      <c r="E723" s="24" t="s">
        <v>3518</v>
      </c>
      <c r="F723" s="23">
        <v>54</v>
      </c>
      <c r="G723" s="83" t="s">
        <v>3339</v>
      </c>
      <c r="K723" s="39">
        <v>45726</v>
      </c>
      <c r="L723" s="23" t="s">
        <v>63</v>
      </c>
      <c r="N723" s="83" t="s">
        <v>3519</v>
      </c>
      <c r="O723" s="24" t="s">
        <v>3520</v>
      </c>
    </row>
    <row r="724" s="23" customFormat="1" spans="1:15">
      <c r="A724" s="69">
        <v>723</v>
      </c>
      <c r="B724" s="23" t="s">
        <v>3521</v>
      </c>
      <c r="C724" s="23" t="s">
        <v>3522</v>
      </c>
      <c r="D724" s="23" t="s">
        <v>3521</v>
      </c>
      <c r="E724" s="23" t="s">
        <v>3523</v>
      </c>
      <c r="F724" s="23">
        <v>49</v>
      </c>
      <c r="G724" s="23" t="s">
        <v>3167</v>
      </c>
      <c r="K724" s="39">
        <v>45944</v>
      </c>
      <c r="L724" s="41" t="s">
        <v>63</v>
      </c>
      <c r="N724" s="23" t="s">
        <v>3524</v>
      </c>
      <c r="O724" s="23" t="s">
        <v>3525</v>
      </c>
    </row>
    <row r="725" s="69" customFormat="1" spans="1:15">
      <c r="A725" s="69">
        <v>724</v>
      </c>
      <c r="B725" s="44"/>
      <c r="C725" s="44" t="s">
        <v>3526</v>
      </c>
      <c r="D725" s="92" t="s">
        <v>3527</v>
      </c>
      <c r="E725" s="44" t="s">
        <v>3528</v>
      </c>
      <c r="F725" s="23">
        <v>39</v>
      </c>
      <c r="G725" s="44" t="s">
        <v>3529</v>
      </c>
      <c r="H725" s="44"/>
      <c r="I725" s="44"/>
      <c r="J725" s="44"/>
      <c r="K725" s="39">
        <v>46049</v>
      </c>
      <c r="L725" s="23" t="s">
        <v>63</v>
      </c>
      <c r="M725" s="24"/>
      <c r="N725" s="92" t="s">
        <v>3530</v>
      </c>
      <c r="O725" s="24" t="s">
        <v>3531</v>
      </c>
    </row>
    <row r="726" s="69" customFormat="1" spans="1:15">
      <c r="A726" s="69">
        <v>725</v>
      </c>
      <c r="B726" s="69"/>
      <c r="C726" s="22" t="s">
        <v>3532</v>
      </c>
      <c r="D726" s="57" t="s">
        <v>3533</v>
      </c>
      <c r="E726" s="22" t="s">
        <v>3151</v>
      </c>
      <c r="F726" s="23">
        <v>29</v>
      </c>
      <c r="G726" s="42" t="s">
        <v>41</v>
      </c>
      <c r="H726" s="69"/>
      <c r="I726" s="69"/>
      <c r="J726" s="69"/>
      <c r="K726" s="39">
        <v>45768</v>
      </c>
      <c r="L726" s="69"/>
      <c r="M726" s="24"/>
      <c r="N726" s="22" t="s">
        <v>3534</v>
      </c>
      <c r="O726" s="24" t="s">
        <v>3535</v>
      </c>
    </row>
    <row r="727" s="44" customFormat="1" spans="1:15">
      <c r="A727" s="69">
        <v>726</v>
      </c>
      <c r="B727" s="44"/>
      <c r="C727" s="44" t="s">
        <v>3536</v>
      </c>
      <c r="D727" s="92" t="s">
        <v>3537</v>
      </c>
      <c r="E727" s="92" t="s">
        <v>3538</v>
      </c>
      <c r="F727" s="23">
        <v>35</v>
      </c>
      <c r="G727" s="84" t="s">
        <v>41</v>
      </c>
      <c r="H727" s="44"/>
      <c r="I727" s="44"/>
      <c r="J727" s="44"/>
      <c r="K727" s="39">
        <v>45516</v>
      </c>
      <c r="L727" s="92"/>
      <c r="M727" s="24"/>
      <c r="N727" s="92" t="s">
        <v>3539</v>
      </c>
      <c r="O727" s="24" t="s">
        <v>3540</v>
      </c>
    </row>
    <row r="728" s="69" customFormat="1" spans="1:15">
      <c r="A728" s="69">
        <v>727</v>
      </c>
      <c r="B728" s="22"/>
      <c r="C728" s="22" t="s">
        <v>3541</v>
      </c>
      <c r="D728" s="57" t="s">
        <v>3542</v>
      </c>
      <c r="E728" s="22" t="s">
        <v>3151</v>
      </c>
      <c r="F728" s="23">
        <v>29</v>
      </c>
      <c r="G728" s="42" t="s">
        <v>41</v>
      </c>
      <c r="H728" s="22"/>
      <c r="I728" s="69"/>
      <c r="J728" s="69"/>
      <c r="K728" s="39">
        <v>45730</v>
      </c>
      <c r="L728" s="87"/>
      <c r="M728" s="24"/>
      <c r="N728" s="22" t="s">
        <v>3543</v>
      </c>
      <c r="O728" s="24" t="s">
        <v>3544</v>
      </c>
    </row>
    <row r="729" s="23" customFormat="1" spans="1:15">
      <c r="A729" s="69">
        <v>728</v>
      </c>
      <c r="C729" s="23" t="s">
        <v>3545</v>
      </c>
      <c r="D729" s="40" t="s">
        <v>3546</v>
      </c>
      <c r="E729" s="43" t="s">
        <v>3547</v>
      </c>
      <c r="F729" s="23">
        <v>54.8</v>
      </c>
      <c r="G729" s="23" t="s">
        <v>41</v>
      </c>
      <c r="I729" s="43" t="s">
        <v>330</v>
      </c>
      <c r="J729" s="24" t="s">
        <v>22</v>
      </c>
      <c r="K729" s="39">
        <v>46001</v>
      </c>
      <c r="L729" s="23" t="s">
        <v>23</v>
      </c>
      <c r="M729" s="24" t="s">
        <v>3548</v>
      </c>
      <c r="N729" s="23" t="s">
        <v>3549</v>
      </c>
      <c r="O729" s="24" t="s">
        <v>3550</v>
      </c>
    </row>
    <row r="730" s="24" customFormat="1" spans="1:15">
      <c r="A730" s="69">
        <v>729</v>
      </c>
      <c r="C730" s="24" t="s">
        <v>3551</v>
      </c>
      <c r="D730" s="82" t="s">
        <v>3552</v>
      </c>
      <c r="E730" s="83" t="s">
        <v>3553</v>
      </c>
      <c r="F730" s="23">
        <v>49.5</v>
      </c>
      <c r="H730" s="83" t="s">
        <v>352</v>
      </c>
      <c r="I730" s="83"/>
      <c r="J730" s="83"/>
      <c r="K730" s="39">
        <v>45341</v>
      </c>
      <c r="L730" s="24" t="s">
        <v>1245</v>
      </c>
      <c r="M730" s="24" t="s">
        <v>3554</v>
      </c>
      <c r="N730" s="24" t="s">
        <v>3555</v>
      </c>
      <c r="O730" s="24" t="s">
        <v>3556</v>
      </c>
    </row>
    <row r="731" s="24" customFormat="1" spans="1:15">
      <c r="A731" s="69">
        <v>730</v>
      </c>
      <c r="C731" s="24" t="s">
        <v>3557</v>
      </c>
      <c r="D731" s="82" t="s">
        <v>3558</v>
      </c>
      <c r="E731" s="83" t="s">
        <v>3553</v>
      </c>
      <c r="F731" s="23">
        <v>39.8</v>
      </c>
      <c r="G731" s="24" t="s">
        <v>1479</v>
      </c>
      <c r="H731" s="83" t="s">
        <v>352</v>
      </c>
      <c r="I731" s="83"/>
      <c r="J731" s="83"/>
      <c r="K731" s="39">
        <v>46008</v>
      </c>
      <c r="L731" s="24" t="s">
        <v>1245</v>
      </c>
      <c r="N731" s="24" t="s">
        <v>3559</v>
      </c>
      <c r="O731" s="24" t="s">
        <v>3560</v>
      </c>
    </row>
    <row r="732" s="69" customFormat="1" spans="1:15">
      <c r="A732" s="69">
        <v>731</v>
      </c>
      <c r="B732" s="69"/>
      <c r="C732" s="22" t="s">
        <v>3561</v>
      </c>
      <c r="D732" s="80" t="s">
        <v>3562</v>
      </c>
      <c r="E732" s="22" t="s">
        <v>3287</v>
      </c>
      <c r="F732" s="23">
        <v>36</v>
      </c>
      <c r="G732" s="42" t="s">
        <v>41</v>
      </c>
      <c r="H732" s="69"/>
      <c r="I732" s="69"/>
      <c r="J732" s="69"/>
      <c r="K732" s="39">
        <v>45531</v>
      </c>
      <c r="L732" s="69"/>
      <c r="M732" s="24" t="s">
        <v>3563</v>
      </c>
      <c r="N732" s="22" t="s">
        <v>3564</v>
      </c>
      <c r="O732" s="24" t="s">
        <v>3565</v>
      </c>
    </row>
    <row r="733" s="69" customFormat="1" spans="1:15">
      <c r="A733" s="69">
        <v>732</v>
      </c>
      <c r="B733" s="22"/>
      <c r="C733" s="22" t="s">
        <v>3566</v>
      </c>
      <c r="D733" s="80" t="s">
        <v>3567</v>
      </c>
      <c r="E733" s="22" t="s">
        <v>3287</v>
      </c>
      <c r="F733" s="23">
        <v>30</v>
      </c>
      <c r="G733" s="42" t="s">
        <v>41</v>
      </c>
      <c r="H733" s="22"/>
      <c r="I733" s="69"/>
      <c r="J733" s="69"/>
      <c r="K733" s="39">
        <v>45530</v>
      </c>
      <c r="L733" s="22"/>
      <c r="M733" s="24"/>
      <c r="N733" s="22" t="s">
        <v>3568</v>
      </c>
      <c r="O733" s="24" t="s">
        <v>3569</v>
      </c>
    </row>
    <row r="734" s="69" customFormat="1" spans="1:15">
      <c r="A734" s="69">
        <v>733</v>
      </c>
      <c r="B734" s="22"/>
      <c r="C734" s="22" t="s">
        <v>3570</v>
      </c>
      <c r="D734" s="57" t="s">
        <v>3571</v>
      </c>
      <c r="E734" s="22" t="s">
        <v>3572</v>
      </c>
      <c r="F734" s="23">
        <v>135</v>
      </c>
      <c r="G734" s="22"/>
      <c r="H734" s="22"/>
      <c r="I734" s="69"/>
      <c r="J734" s="69"/>
      <c r="K734" s="39">
        <v>44777</v>
      </c>
      <c r="L734" s="22" t="s">
        <v>3573</v>
      </c>
      <c r="M734" s="24"/>
      <c r="N734" s="22" t="s">
        <v>3574</v>
      </c>
      <c r="O734" s="24" t="s">
        <v>3575</v>
      </c>
    </row>
    <row r="735" s="69" customFormat="1" spans="1:15">
      <c r="A735" s="69">
        <v>734</v>
      </c>
      <c r="B735" s="69"/>
      <c r="C735" s="22" t="s">
        <v>3576</v>
      </c>
      <c r="D735" s="57" t="s">
        <v>3577</v>
      </c>
      <c r="E735" s="22" t="s">
        <v>3572</v>
      </c>
      <c r="F735" s="23">
        <v>120</v>
      </c>
      <c r="G735" s="22"/>
      <c r="H735" s="22"/>
      <c r="I735" s="69"/>
      <c r="J735" s="69"/>
      <c r="K735" s="39">
        <v>45706</v>
      </c>
      <c r="L735" s="22"/>
      <c r="M735" s="24"/>
      <c r="N735" s="22" t="s">
        <v>3578</v>
      </c>
      <c r="O735" s="24" t="s">
        <v>3579</v>
      </c>
    </row>
    <row r="736" s="69" customFormat="1" spans="1:15">
      <c r="A736" s="69">
        <v>735</v>
      </c>
      <c r="B736" s="69"/>
      <c r="C736" s="22" t="s">
        <v>3580</v>
      </c>
      <c r="D736" s="57" t="s">
        <v>3581</v>
      </c>
      <c r="E736" s="22" t="s">
        <v>3582</v>
      </c>
      <c r="F736" s="23">
        <v>150</v>
      </c>
      <c r="G736" s="22"/>
      <c r="H736" s="69"/>
      <c r="I736" s="69"/>
      <c r="J736" s="69"/>
      <c r="K736" s="39">
        <v>44799</v>
      </c>
      <c r="L736" s="22" t="s">
        <v>3573</v>
      </c>
      <c r="M736" s="24"/>
      <c r="N736" s="22" t="s">
        <v>3583</v>
      </c>
      <c r="O736" s="24" t="s">
        <v>3584</v>
      </c>
    </row>
    <row r="737" s="69" customFormat="1" spans="1:15">
      <c r="A737" s="69">
        <v>736</v>
      </c>
      <c r="B737" s="69"/>
      <c r="C737" s="22" t="s">
        <v>3585</v>
      </c>
      <c r="D737" s="57" t="s">
        <v>3586</v>
      </c>
      <c r="E737" s="22" t="s">
        <v>3587</v>
      </c>
      <c r="F737" s="23">
        <v>55</v>
      </c>
      <c r="G737" s="42" t="s">
        <v>41</v>
      </c>
      <c r="H737" s="69" t="s">
        <v>352</v>
      </c>
      <c r="I737" s="69"/>
      <c r="J737" s="69"/>
      <c r="K737" s="39">
        <v>45309</v>
      </c>
      <c r="L737" s="22" t="s">
        <v>661</v>
      </c>
      <c r="M737" s="24"/>
      <c r="N737" s="22" t="s">
        <v>3588</v>
      </c>
      <c r="O737" s="24" t="s">
        <v>3589</v>
      </c>
    </row>
    <row r="738" s="69" customFormat="1" spans="1:15">
      <c r="A738" s="69">
        <v>737</v>
      </c>
      <c r="B738" s="69"/>
      <c r="C738" s="22" t="s">
        <v>3590</v>
      </c>
      <c r="D738" s="57" t="s">
        <v>3591</v>
      </c>
      <c r="E738" s="22" t="s">
        <v>3592</v>
      </c>
      <c r="F738" s="23">
        <v>45</v>
      </c>
      <c r="G738" s="42" t="s">
        <v>41</v>
      </c>
      <c r="H738" s="69"/>
      <c r="I738" s="69"/>
      <c r="J738" s="69"/>
      <c r="K738" s="39">
        <v>45502</v>
      </c>
      <c r="L738" s="22"/>
      <c r="M738" s="24"/>
      <c r="N738" s="22" t="s">
        <v>3593</v>
      </c>
      <c r="O738" s="24" t="s">
        <v>3594</v>
      </c>
    </row>
    <row r="739" s="69" customFormat="1" spans="1:15">
      <c r="A739" s="69">
        <v>738</v>
      </c>
      <c r="B739" s="22"/>
      <c r="C739" s="22" t="s">
        <v>3595</v>
      </c>
      <c r="D739" s="80" t="s">
        <v>3596</v>
      </c>
      <c r="E739" s="22" t="s">
        <v>3597</v>
      </c>
      <c r="F739" s="23">
        <v>43</v>
      </c>
      <c r="G739" s="42" t="s">
        <v>41</v>
      </c>
      <c r="H739" s="69"/>
      <c r="I739" s="69"/>
      <c r="J739" s="69"/>
      <c r="K739" s="39">
        <v>45894</v>
      </c>
      <c r="L739" s="69"/>
      <c r="M739" s="24"/>
      <c r="N739" s="22" t="s">
        <v>3598</v>
      </c>
      <c r="O739" s="24" t="s">
        <v>3599</v>
      </c>
    </row>
    <row r="740" s="69" customFormat="1" spans="1:15">
      <c r="A740" s="69">
        <v>739</v>
      </c>
      <c r="B740" s="22"/>
      <c r="C740" s="22" t="s">
        <v>3595</v>
      </c>
      <c r="D740" s="57" t="s">
        <v>3600</v>
      </c>
      <c r="E740" s="22" t="s">
        <v>3601</v>
      </c>
      <c r="F740" s="23">
        <v>35</v>
      </c>
      <c r="G740" s="42" t="s">
        <v>41</v>
      </c>
      <c r="H740" s="69"/>
      <c r="I740" s="69"/>
      <c r="J740" s="69"/>
      <c r="K740" s="39">
        <v>45857</v>
      </c>
      <c r="L740" s="69"/>
      <c r="M740" s="24"/>
      <c r="N740" s="22" t="s">
        <v>3602</v>
      </c>
      <c r="O740" s="24" t="s">
        <v>3603</v>
      </c>
    </row>
    <row r="741" s="22" customFormat="1" spans="1:15">
      <c r="A741" s="69">
        <v>740</v>
      </c>
      <c r="B741" s="44"/>
      <c r="C741" s="44" t="s">
        <v>3604</v>
      </c>
      <c r="D741" s="92" t="s">
        <v>3605</v>
      </c>
      <c r="E741" s="44" t="s">
        <v>3606</v>
      </c>
      <c r="F741" s="23">
        <v>49</v>
      </c>
      <c r="G741" s="44" t="s">
        <v>3607</v>
      </c>
      <c r="H741" s="44"/>
      <c r="I741" s="44"/>
      <c r="J741" s="23" t="s">
        <v>22</v>
      </c>
      <c r="K741" s="39">
        <v>46058</v>
      </c>
      <c r="L741" s="23" t="s">
        <v>23</v>
      </c>
      <c r="M741" s="23" t="s">
        <v>353</v>
      </c>
      <c r="N741" s="92" t="s">
        <v>3608</v>
      </c>
      <c r="O741" s="23" t="s">
        <v>3609</v>
      </c>
    </row>
    <row r="742" s="23" customFormat="1" spans="1:15">
      <c r="A742" s="69">
        <v>741</v>
      </c>
      <c r="C742" s="23" t="s">
        <v>3610</v>
      </c>
      <c r="D742" s="40" t="s">
        <v>3611</v>
      </c>
      <c r="E742" s="41" t="s">
        <v>3612</v>
      </c>
      <c r="F742" s="23">
        <v>48</v>
      </c>
      <c r="G742" s="23" t="s">
        <v>3613</v>
      </c>
      <c r="J742" s="24"/>
      <c r="K742" s="39">
        <v>46030</v>
      </c>
      <c r="L742" s="23" t="s">
        <v>3614</v>
      </c>
      <c r="M742" s="24"/>
      <c r="N742" s="23" t="s">
        <v>3615</v>
      </c>
      <c r="O742" s="24" t="s">
        <v>3616</v>
      </c>
    </row>
    <row r="743" s="21" customFormat="1" spans="1:15">
      <c r="A743" s="69">
        <v>742</v>
      </c>
      <c r="B743" s="34" t="s">
        <v>3617</v>
      </c>
      <c r="C743" s="21" t="s">
        <v>3610</v>
      </c>
      <c r="D743" s="34" t="s">
        <v>3617</v>
      </c>
      <c r="E743" s="21" t="s">
        <v>3618</v>
      </c>
      <c r="F743" s="23">
        <v>58</v>
      </c>
      <c r="G743" s="21" t="s">
        <v>1261</v>
      </c>
      <c r="H743" s="21"/>
      <c r="I743" s="21"/>
      <c r="J743" s="21"/>
      <c r="K743" s="39">
        <v>45992</v>
      </c>
      <c r="N743" s="21" t="s">
        <v>3619</v>
      </c>
      <c r="O743" s="21" t="s">
        <v>3620</v>
      </c>
    </row>
    <row r="744" s="69" customFormat="1" spans="1:15">
      <c r="A744" s="69">
        <v>743</v>
      </c>
      <c r="B744" s="25"/>
      <c r="C744" s="25" t="s">
        <v>3621</v>
      </c>
      <c r="D744" s="49" t="s">
        <v>3622</v>
      </c>
      <c r="E744" s="25" t="s">
        <v>3623</v>
      </c>
      <c r="F744" s="23">
        <v>33</v>
      </c>
      <c r="G744" s="41" t="s">
        <v>41</v>
      </c>
      <c r="H744" s="41"/>
      <c r="I744" s="41"/>
      <c r="J744" s="48"/>
      <c r="K744" s="39">
        <v>45525</v>
      </c>
      <c r="L744" s="25"/>
      <c r="M744" s="24"/>
      <c r="N744" s="25" t="s">
        <v>3624</v>
      </c>
      <c r="O744" s="24" t="s">
        <v>3625</v>
      </c>
    </row>
    <row r="745" s="69" customFormat="1" spans="1:15">
      <c r="A745" s="69">
        <v>744</v>
      </c>
      <c r="B745" s="69"/>
      <c r="C745" s="22" t="s">
        <v>3626</v>
      </c>
      <c r="D745" s="57" t="s">
        <v>3627</v>
      </c>
      <c r="E745" s="22" t="s">
        <v>3151</v>
      </c>
      <c r="F745" s="23">
        <v>29</v>
      </c>
      <c r="G745" s="42" t="s">
        <v>41</v>
      </c>
      <c r="H745" s="22"/>
      <c r="I745" s="69"/>
      <c r="J745" s="69"/>
      <c r="K745" s="39">
        <v>45736</v>
      </c>
      <c r="L745" s="22"/>
      <c r="M745" s="24"/>
      <c r="N745" s="22" t="s">
        <v>3628</v>
      </c>
      <c r="O745" s="24" t="s">
        <v>3629</v>
      </c>
    </row>
    <row r="746" s="69" customFormat="1" spans="1:15">
      <c r="A746" s="69">
        <v>745</v>
      </c>
      <c r="B746" s="84"/>
      <c r="C746" s="84" t="s">
        <v>3630</v>
      </c>
      <c r="D746" s="85" t="s">
        <v>3631</v>
      </c>
      <c r="E746" s="84" t="s">
        <v>3632</v>
      </c>
      <c r="F746" s="23">
        <v>42</v>
      </c>
      <c r="G746" s="84" t="s">
        <v>41</v>
      </c>
      <c r="H746" s="84"/>
      <c r="I746" s="60" t="s">
        <v>330</v>
      </c>
      <c r="J746" s="24" t="s">
        <v>22</v>
      </c>
      <c r="K746" s="39">
        <v>46028</v>
      </c>
      <c r="L746" s="23" t="s">
        <v>23</v>
      </c>
      <c r="M746" s="24"/>
      <c r="N746" s="84" t="s">
        <v>3633</v>
      </c>
      <c r="O746" s="24" t="s">
        <v>3634</v>
      </c>
    </row>
    <row r="747" s="69" customFormat="1" spans="1:15">
      <c r="A747" s="69">
        <v>746</v>
      </c>
      <c r="B747" s="69"/>
      <c r="C747" s="22" t="s">
        <v>3635</v>
      </c>
      <c r="D747" s="57" t="s">
        <v>3636</v>
      </c>
      <c r="E747" s="22" t="s">
        <v>3637</v>
      </c>
      <c r="F747" s="23">
        <v>35</v>
      </c>
      <c r="G747" s="42" t="s">
        <v>41</v>
      </c>
      <c r="H747" s="22"/>
      <c r="I747" s="69"/>
      <c r="J747" s="69"/>
      <c r="K747" s="39">
        <v>45527</v>
      </c>
      <c r="L747" s="22"/>
      <c r="M747" s="24"/>
      <c r="N747" s="22" t="s">
        <v>3638</v>
      </c>
      <c r="O747" s="24" t="s">
        <v>3639</v>
      </c>
    </row>
    <row r="748" s="69" customFormat="1" spans="1:15">
      <c r="A748" s="69">
        <v>747</v>
      </c>
      <c r="B748" s="22"/>
      <c r="C748" s="22" t="s">
        <v>3640</v>
      </c>
      <c r="D748" s="57" t="s">
        <v>3641</v>
      </c>
      <c r="E748" s="22" t="s">
        <v>3642</v>
      </c>
      <c r="F748" s="23">
        <v>39.8</v>
      </c>
      <c r="G748" s="42" t="s">
        <v>41</v>
      </c>
      <c r="H748" s="22"/>
      <c r="I748" s="60" t="s">
        <v>330</v>
      </c>
      <c r="J748" s="24" t="s">
        <v>22</v>
      </c>
      <c r="K748" s="39">
        <v>45871</v>
      </c>
      <c r="L748" s="23" t="s">
        <v>23</v>
      </c>
      <c r="M748" s="24"/>
      <c r="N748" s="22" t="s">
        <v>3643</v>
      </c>
      <c r="O748" s="24" t="s">
        <v>3644</v>
      </c>
    </row>
    <row r="749" s="23" customFormat="1" spans="1:15">
      <c r="A749" s="69">
        <v>748</v>
      </c>
      <c r="B749" s="23" t="s">
        <v>3645</v>
      </c>
      <c r="C749" s="23" t="s">
        <v>3646</v>
      </c>
      <c r="D749" s="23" t="s">
        <v>3645</v>
      </c>
      <c r="E749" s="23" t="s">
        <v>3647</v>
      </c>
      <c r="F749" s="23">
        <v>46</v>
      </c>
      <c r="G749" s="23" t="s">
        <v>3648</v>
      </c>
      <c r="J749" s="41" t="s">
        <v>22</v>
      </c>
      <c r="K749" s="39">
        <v>45953</v>
      </c>
      <c r="L749" s="23" t="s">
        <v>23</v>
      </c>
      <c r="M749" s="23"/>
      <c r="N749" s="23" t="s">
        <v>3649</v>
      </c>
      <c r="O749" s="23" t="s">
        <v>3650</v>
      </c>
    </row>
    <row r="750" s="23" customFormat="1" spans="1:15">
      <c r="A750" s="69">
        <v>749</v>
      </c>
      <c r="B750" s="40" t="s">
        <v>3651</v>
      </c>
      <c r="C750" s="23" t="s">
        <v>3652</v>
      </c>
      <c r="D750" s="40" t="s">
        <v>3651</v>
      </c>
      <c r="E750" s="23" t="s">
        <v>3653</v>
      </c>
      <c r="F750" s="23">
        <v>49</v>
      </c>
      <c r="J750" s="23" t="s">
        <v>22</v>
      </c>
      <c r="K750" s="39">
        <v>46079</v>
      </c>
      <c r="L750" s="23" t="s">
        <v>23</v>
      </c>
      <c r="M750" s="23"/>
      <c r="N750" s="23" t="s">
        <v>3654</v>
      </c>
      <c r="O750" s="23" t="s">
        <v>3655</v>
      </c>
    </row>
    <row r="751" s="23" customFormat="1" spans="1:15">
      <c r="A751" s="69">
        <v>750</v>
      </c>
      <c r="B751" s="23"/>
      <c r="C751" s="23" t="s">
        <v>3652</v>
      </c>
      <c r="D751" s="40" t="s">
        <v>3656</v>
      </c>
      <c r="E751" s="23" t="s">
        <v>3657</v>
      </c>
      <c r="F751" s="23">
        <v>55</v>
      </c>
      <c r="G751" s="41" t="s">
        <v>3658</v>
      </c>
      <c r="H751" s="41"/>
      <c r="I751" s="41"/>
      <c r="J751" s="23" t="s">
        <v>22</v>
      </c>
      <c r="K751" s="39">
        <v>45271</v>
      </c>
      <c r="L751" s="23" t="s">
        <v>23</v>
      </c>
      <c r="N751" s="23" t="s">
        <v>3659</v>
      </c>
      <c r="O751" s="23" t="s">
        <v>3660</v>
      </c>
    </row>
    <row r="752" s="69" customFormat="1" spans="1:15">
      <c r="A752" s="69">
        <v>751</v>
      </c>
      <c r="B752" s="25"/>
      <c r="C752" s="25" t="s">
        <v>3652</v>
      </c>
      <c r="D752" s="49" t="s">
        <v>3661</v>
      </c>
      <c r="E752" s="25" t="s">
        <v>3662</v>
      </c>
      <c r="F752" s="23">
        <v>44</v>
      </c>
      <c r="G752" s="84" t="s">
        <v>41</v>
      </c>
      <c r="H752" s="25"/>
      <c r="I752" s="25"/>
      <c r="J752" s="24" t="s">
        <v>22</v>
      </c>
      <c r="K752" s="39">
        <v>46001</v>
      </c>
      <c r="L752" s="23" t="s">
        <v>23</v>
      </c>
      <c r="M752" s="24"/>
      <c r="N752" s="25" t="s">
        <v>3663</v>
      </c>
      <c r="O752" s="24" t="s">
        <v>3664</v>
      </c>
    </row>
    <row r="753" s="23" customFormat="1" spans="1:15">
      <c r="A753" s="69">
        <v>752</v>
      </c>
      <c r="B753" s="23"/>
      <c r="C753" s="23" t="s">
        <v>3665</v>
      </c>
      <c r="D753" s="40" t="s">
        <v>3666</v>
      </c>
      <c r="E753" s="23" t="s">
        <v>3667</v>
      </c>
      <c r="F753" s="23">
        <v>36</v>
      </c>
      <c r="G753" s="23" t="s">
        <v>3668</v>
      </c>
      <c r="H753" s="41" t="s">
        <v>352</v>
      </c>
      <c r="J753" s="23" t="s">
        <v>22</v>
      </c>
      <c r="K753" s="39">
        <v>45316</v>
      </c>
      <c r="L753" s="23" t="s">
        <v>23</v>
      </c>
      <c r="N753" s="23" t="s">
        <v>3669</v>
      </c>
      <c r="O753" s="23" t="s">
        <v>3670</v>
      </c>
    </row>
    <row r="754" s="69" customFormat="1" spans="1:15">
      <c r="A754" s="69">
        <v>753</v>
      </c>
      <c r="B754" s="69"/>
      <c r="C754" s="22" t="s">
        <v>3652</v>
      </c>
      <c r="D754" s="80" t="s">
        <v>3671</v>
      </c>
      <c r="E754" s="22" t="s">
        <v>3287</v>
      </c>
      <c r="F754" s="23">
        <v>39.8</v>
      </c>
      <c r="G754" s="42" t="s">
        <v>41</v>
      </c>
      <c r="H754" s="22"/>
      <c r="I754" s="69"/>
      <c r="J754" s="69"/>
      <c r="K754" s="39">
        <v>45525</v>
      </c>
      <c r="L754" s="22" t="s">
        <v>1460</v>
      </c>
      <c r="M754" s="24"/>
      <c r="N754" s="22" t="s">
        <v>3672</v>
      </c>
      <c r="O754" s="24" t="s">
        <v>3673</v>
      </c>
    </row>
    <row r="755" s="23" customFormat="1" spans="1:15">
      <c r="A755" s="69">
        <v>754</v>
      </c>
      <c r="B755" s="23" t="s">
        <v>3674</v>
      </c>
      <c r="C755" s="23" t="s">
        <v>3652</v>
      </c>
      <c r="D755" s="40" t="s">
        <v>3674</v>
      </c>
      <c r="E755" s="23" t="s">
        <v>3675</v>
      </c>
      <c r="F755" s="23">
        <v>46</v>
      </c>
      <c r="G755" s="41" t="s">
        <v>3403</v>
      </c>
      <c r="H755" s="23"/>
      <c r="I755" s="23"/>
      <c r="J755" s="23" t="s">
        <v>22</v>
      </c>
      <c r="K755" s="39">
        <v>45944</v>
      </c>
      <c r="L755" s="23" t="s">
        <v>3130</v>
      </c>
      <c r="M755" s="23"/>
      <c r="N755" s="23" t="s">
        <v>3676</v>
      </c>
      <c r="O755" s="23" t="s">
        <v>3677</v>
      </c>
    </row>
    <row r="756" s="69" customFormat="1" spans="1:15">
      <c r="A756" s="69">
        <v>755</v>
      </c>
      <c r="B756" s="69"/>
      <c r="C756" s="22" t="s">
        <v>3678</v>
      </c>
      <c r="D756" s="57" t="s">
        <v>3679</v>
      </c>
      <c r="E756" s="22" t="s">
        <v>3680</v>
      </c>
      <c r="F756" s="23">
        <v>28</v>
      </c>
      <c r="G756" s="84" t="s">
        <v>41</v>
      </c>
      <c r="H756" s="69"/>
      <c r="I756" s="69"/>
      <c r="J756" s="69"/>
      <c r="K756" s="39">
        <v>45859</v>
      </c>
      <c r="L756" s="69"/>
      <c r="M756" s="24"/>
      <c r="N756" s="22" t="s">
        <v>3681</v>
      </c>
      <c r="O756" s="24" t="s">
        <v>3682</v>
      </c>
    </row>
    <row r="757" s="69" customFormat="1" spans="1:15">
      <c r="A757" s="69">
        <v>756</v>
      </c>
      <c r="B757" s="69"/>
      <c r="C757" s="22" t="s">
        <v>3683</v>
      </c>
      <c r="D757" s="57" t="s">
        <v>3684</v>
      </c>
      <c r="E757" s="22" t="s">
        <v>3151</v>
      </c>
      <c r="F757" s="23">
        <v>29</v>
      </c>
      <c r="G757" s="42" t="s">
        <v>41</v>
      </c>
      <c r="H757" s="69"/>
      <c r="I757" s="69"/>
      <c r="J757" s="69"/>
      <c r="K757" s="39">
        <v>45853</v>
      </c>
      <c r="L757" s="69"/>
      <c r="M757" s="24"/>
      <c r="N757" s="22" t="s">
        <v>3685</v>
      </c>
      <c r="O757" s="24" t="s">
        <v>3686</v>
      </c>
    </row>
    <row r="758" s="69" customFormat="1" spans="1:15">
      <c r="A758" s="69">
        <v>757</v>
      </c>
      <c r="B758" s="69"/>
      <c r="C758" s="22" t="s">
        <v>3687</v>
      </c>
      <c r="D758" s="80" t="s">
        <v>3688</v>
      </c>
      <c r="E758" s="22" t="s">
        <v>3689</v>
      </c>
      <c r="F758" s="23">
        <v>32</v>
      </c>
      <c r="G758" s="42" t="s">
        <v>41</v>
      </c>
      <c r="H758" s="69"/>
      <c r="I758" s="69"/>
      <c r="J758" s="69"/>
      <c r="K758" s="39">
        <v>46004</v>
      </c>
      <c r="L758" s="69" t="s">
        <v>2967</v>
      </c>
      <c r="M758" s="24"/>
      <c r="N758" s="22" t="s">
        <v>3690</v>
      </c>
      <c r="O758" s="24" t="s">
        <v>3691</v>
      </c>
    </row>
    <row r="759" s="69" customFormat="1" spans="1:15">
      <c r="A759" s="69">
        <v>758</v>
      </c>
      <c r="B759" s="42"/>
      <c r="C759" s="42" t="s">
        <v>3692</v>
      </c>
      <c r="D759" s="80" t="s">
        <v>3693</v>
      </c>
      <c r="E759" s="42" t="s">
        <v>3694</v>
      </c>
      <c r="F759" s="23">
        <v>29.9</v>
      </c>
      <c r="G759" s="42"/>
      <c r="H759" s="42"/>
      <c r="I759" s="60"/>
      <c r="J759" s="60"/>
      <c r="K759" s="39">
        <v>46063</v>
      </c>
      <c r="L759" s="42"/>
      <c r="M759" s="24"/>
      <c r="N759" s="91" t="s">
        <v>3695</v>
      </c>
      <c r="O759" s="24" t="s">
        <v>3696</v>
      </c>
    </row>
    <row r="760" s="69" customFormat="1" spans="1:15">
      <c r="A760" s="69">
        <v>759</v>
      </c>
      <c r="B760" s="69"/>
      <c r="C760" s="22" t="s">
        <v>3697</v>
      </c>
      <c r="D760" s="57" t="s">
        <v>3698</v>
      </c>
      <c r="E760" s="22" t="s">
        <v>3699</v>
      </c>
      <c r="F760" s="23">
        <v>30</v>
      </c>
      <c r="G760" s="42" t="s">
        <v>41</v>
      </c>
      <c r="H760" s="69"/>
      <c r="I760" s="69"/>
      <c r="J760" s="24" t="s">
        <v>22</v>
      </c>
      <c r="K760" s="39">
        <v>45882</v>
      </c>
      <c r="L760" s="51" t="s">
        <v>23</v>
      </c>
      <c r="M760" s="24"/>
      <c r="N760" s="22" t="s">
        <v>3700</v>
      </c>
      <c r="O760" s="24" t="s">
        <v>3701</v>
      </c>
    </row>
    <row r="761" s="23" customFormat="1" spans="1:15">
      <c r="A761" s="69">
        <v>760</v>
      </c>
      <c r="B761" s="23" t="s">
        <v>3702</v>
      </c>
      <c r="C761" s="23" t="s">
        <v>3697</v>
      </c>
      <c r="D761" s="23" t="s">
        <v>3702</v>
      </c>
      <c r="E761" s="23" t="s">
        <v>3703</v>
      </c>
      <c r="F761" s="23">
        <v>49</v>
      </c>
      <c r="G761" s="23" t="s">
        <v>3704</v>
      </c>
      <c r="H761" s="23"/>
      <c r="I761" s="23"/>
      <c r="J761" s="43" t="s">
        <v>22</v>
      </c>
      <c r="K761" s="39">
        <v>45832</v>
      </c>
      <c r="L761" s="23" t="s">
        <v>23</v>
      </c>
      <c r="M761" s="23"/>
      <c r="N761" s="23" t="s">
        <v>3705</v>
      </c>
      <c r="O761" s="23" t="s">
        <v>3706</v>
      </c>
    </row>
    <row r="762" s="69" customFormat="1" spans="1:15">
      <c r="A762" s="69">
        <v>761</v>
      </c>
      <c r="B762" s="22"/>
      <c r="C762" s="22" t="s">
        <v>3707</v>
      </c>
      <c r="D762" s="57" t="s">
        <v>3708</v>
      </c>
      <c r="E762" s="22" t="s">
        <v>3597</v>
      </c>
      <c r="F762" s="23">
        <v>28</v>
      </c>
      <c r="G762" s="42" t="s">
        <v>41</v>
      </c>
      <c r="H762" s="69" t="s">
        <v>352</v>
      </c>
      <c r="I762" s="69"/>
      <c r="J762" s="69"/>
      <c r="K762" s="39">
        <v>46027</v>
      </c>
      <c r="L762" s="69" t="s">
        <v>661</v>
      </c>
      <c r="M762" s="24"/>
      <c r="N762" s="22" t="s">
        <v>3709</v>
      </c>
      <c r="O762" s="24" t="s">
        <v>3710</v>
      </c>
    </row>
    <row r="763" s="69" customFormat="1" spans="1:15">
      <c r="A763" s="69">
        <v>762</v>
      </c>
      <c r="B763" s="22"/>
      <c r="C763" s="22" t="s">
        <v>3711</v>
      </c>
      <c r="D763" s="57" t="s">
        <v>3712</v>
      </c>
      <c r="E763" s="22" t="s">
        <v>3713</v>
      </c>
      <c r="F763" s="23">
        <v>29</v>
      </c>
      <c r="G763" s="42" t="s">
        <v>41</v>
      </c>
      <c r="H763" s="22"/>
      <c r="I763" s="69"/>
      <c r="J763" s="69"/>
      <c r="K763" s="39">
        <v>45308</v>
      </c>
      <c r="L763" s="22"/>
      <c r="M763" s="24"/>
      <c r="N763" s="22" t="s">
        <v>3714</v>
      </c>
      <c r="O763" s="24" t="s">
        <v>3715</v>
      </c>
    </row>
    <row r="764" s="69" customFormat="1" spans="1:15">
      <c r="A764" s="69">
        <v>763</v>
      </c>
      <c r="B764" s="69"/>
      <c r="C764" s="22" t="s">
        <v>3716</v>
      </c>
      <c r="D764" s="57" t="s">
        <v>3717</v>
      </c>
      <c r="E764" s="22" t="s">
        <v>3718</v>
      </c>
      <c r="F764" s="23">
        <v>25</v>
      </c>
      <c r="G764" s="42" t="s">
        <v>41</v>
      </c>
      <c r="H764" s="22"/>
      <c r="I764" s="69"/>
      <c r="J764" s="69"/>
      <c r="K764" s="39">
        <v>45895</v>
      </c>
      <c r="L764" s="22"/>
      <c r="M764" s="24"/>
      <c r="N764" s="22" t="s">
        <v>3719</v>
      </c>
      <c r="O764" s="24" t="s">
        <v>3720</v>
      </c>
    </row>
    <row r="765" s="23" customFormat="1" spans="1:15">
      <c r="A765" s="69">
        <v>764</v>
      </c>
      <c r="B765" s="40"/>
      <c r="C765" s="23" t="s">
        <v>3721</v>
      </c>
      <c r="D765" s="40" t="s">
        <v>3722</v>
      </c>
      <c r="E765" s="23" t="s">
        <v>3723</v>
      </c>
      <c r="F765" s="23">
        <v>44</v>
      </c>
      <c r="G765" s="23" t="s">
        <v>41</v>
      </c>
      <c r="J765" s="24"/>
      <c r="K765" s="39">
        <v>45628</v>
      </c>
      <c r="M765" s="24"/>
      <c r="N765" s="23" t="s">
        <v>3724</v>
      </c>
      <c r="O765" s="23" t="s">
        <v>3725</v>
      </c>
    </row>
    <row r="766" s="22" customFormat="1" spans="1:15">
      <c r="A766" s="69">
        <v>765</v>
      </c>
      <c r="B766" s="49"/>
      <c r="C766" s="25" t="s">
        <v>3726</v>
      </c>
      <c r="D766" s="49" t="s">
        <v>3727</v>
      </c>
      <c r="E766" s="25" t="s">
        <v>3728</v>
      </c>
      <c r="F766" s="23">
        <v>43</v>
      </c>
      <c r="G766" s="23" t="s">
        <v>41</v>
      </c>
      <c r="H766" s="25"/>
      <c r="I766" s="22" t="s">
        <v>330</v>
      </c>
      <c r="J766" s="23" t="s">
        <v>22</v>
      </c>
      <c r="K766" s="39">
        <v>45895</v>
      </c>
      <c r="L766" s="51" t="s">
        <v>23</v>
      </c>
      <c r="M766" s="23" t="s">
        <v>353</v>
      </c>
      <c r="N766" s="25" t="s">
        <v>3729</v>
      </c>
      <c r="O766" s="23" t="s">
        <v>3730</v>
      </c>
    </row>
    <row r="767" s="69" customFormat="1" spans="1:15">
      <c r="A767" s="69">
        <v>766</v>
      </c>
      <c r="B767" s="69"/>
      <c r="C767" s="22" t="s">
        <v>3731</v>
      </c>
      <c r="D767" s="57" t="s">
        <v>3732</v>
      </c>
      <c r="E767" s="22" t="s">
        <v>3151</v>
      </c>
      <c r="F767" s="23">
        <v>29</v>
      </c>
      <c r="G767" s="42" t="s">
        <v>41</v>
      </c>
      <c r="H767" s="69"/>
      <c r="I767" s="69"/>
      <c r="J767" s="69"/>
      <c r="K767" s="39">
        <v>45668</v>
      </c>
      <c r="L767" s="69"/>
      <c r="M767" s="24"/>
      <c r="N767" s="22" t="s">
        <v>3733</v>
      </c>
      <c r="O767" s="24" t="s">
        <v>3734</v>
      </c>
    </row>
    <row r="768" s="69" customFormat="1" spans="1:15">
      <c r="A768" s="69">
        <v>767</v>
      </c>
      <c r="B768" s="22"/>
      <c r="C768" s="22" t="s">
        <v>3735</v>
      </c>
      <c r="D768" s="57" t="s">
        <v>3736</v>
      </c>
      <c r="E768" s="22" t="s">
        <v>3737</v>
      </c>
      <c r="F768" s="23">
        <v>48</v>
      </c>
      <c r="G768" s="42" t="s">
        <v>41</v>
      </c>
      <c r="H768" s="22" t="s">
        <v>352</v>
      </c>
      <c r="I768" s="69"/>
      <c r="J768" s="69"/>
      <c r="K768" s="39">
        <v>46057</v>
      </c>
      <c r="L768" s="22" t="s">
        <v>661</v>
      </c>
      <c r="M768" s="24"/>
      <c r="N768" s="22" t="s">
        <v>3738</v>
      </c>
      <c r="O768" s="24" t="s">
        <v>3739</v>
      </c>
    </row>
    <row r="769" s="22" customFormat="1" spans="1:15">
      <c r="A769" s="69">
        <v>768</v>
      </c>
      <c r="B769" s="22" t="s">
        <v>3740</v>
      </c>
      <c r="C769" s="22" t="s">
        <v>3741</v>
      </c>
      <c r="D769" s="22" t="s">
        <v>3740</v>
      </c>
      <c r="E769" s="22" t="s">
        <v>3742</v>
      </c>
      <c r="F769" s="23">
        <v>45</v>
      </c>
      <c r="G769" s="22" t="s">
        <v>41</v>
      </c>
      <c r="H769" s="22"/>
      <c r="I769" s="22"/>
      <c r="J769" s="22"/>
      <c r="K769" s="39">
        <v>46078</v>
      </c>
      <c r="L769" s="22"/>
      <c r="M769" s="22"/>
      <c r="N769" s="22" t="s">
        <v>3743</v>
      </c>
      <c r="O769" s="22" t="s">
        <v>3744</v>
      </c>
    </row>
    <row r="770" s="23" customFormat="1" spans="1:15">
      <c r="A770" s="69">
        <v>769</v>
      </c>
      <c r="B770" s="23"/>
      <c r="C770" s="23" t="s">
        <v>3745</v>
      </c>
      <c r="D770" s="23" t="s">
        <v>3746</v>
      </c>
      <c r="E770" s="23" t="s">
        <v>3747</v>
      </c>
      <c r="F770" s="23">
        <v>55</v>
      </c>
      <c r="G770" s="23" t="s">
        <v>3748</v>
      </c>
      <c r="H770" s="23"/>
      <c r="I770" s="23"/>
      <c r="J770" s="23"/>
      <c r="K770" s="39">
        <v>45575</v>
      </c>
      <c r="L770" s="23"/>
      <c r="M770" s="23"/>
      <c r="N770" s="23" t="s">
        <v>3749</v>
      </c>
      <c r="O770" s="23" t="s">
        <v>3750</v>
      </c>
    </row>
    <row r="771" s="23" customFormat="1" spans="1:15">
      <c r="A771" s="69">
        <v>770</v>
      </c>
      <c r="B771" s="23" t="s">
        <v>3751</v>
      </c>
      <c r="C771" s="23" t="s">
        <v>3745</v>
      </c>
      <c r="D771" s="23" t="s">
        <v>3751</v>
      </c>
      <c r="E771" s="23" t="s">
        <v>3752</v>
      </c>
      <c r="F771" s="23">
        <v>49.8</v>
      </c>
      <c r="G771" s="41" t="s">
        <v>3403</v>
      </c>
      <c r="H771" s="23"/>
      <c r="I771" s="23"/>
      <c r="J771" s="23" t="s">
        <v>22</v>
      </c>
      <c r="K771" s="39">
        <v>45894</v>
      </c>
      <c r="L771" s="23" t="s">
        <v>3130</v>
      </c>
      <c r="M771" s="41"/>
      <c r="N771" s="23" t="s">
        <v>3753</v>
      </c>
      <c r="O771" s="23" t="s">
        <v>3754</v>
      </c>
    </row>
    <row r="772" s="23" customFormat="1" spans="1:15">
      <c r="A772" s="69">
        <v>771</v>
      </c>
      <c r="B772" s="22"/>
      <c r="C772" s="22" t="s">
        <v>3755</v>
      </c>
      <c r="D772" s="57" t="s">
        <v>3756</v>
      </c>
      <c r="E772" s="22" t="s">
        <v>3757</v>
      </c>
      <c r="F772" s="23">
        <v>49.9</v>
      </c>
      <c r="G772" s="22" t="s">
        <v>3758</v>
      </c>
      <c r="H772" s="22"/>
      <c r="I772" s="22" t="s">
        <v>330</v>
      </c>
      <c r="J772" s="23" t="s">
        <v>22</v>
      </c>
      <c r="K772" s="39">
        <v>46007</v>
      </c>
      <c r="L772" s="39" t="s">
        <v>2783</v>
      </c>
      <c r="M772" s="23" t="s">
        <v>3759</v>
      </c>
      <c r="N772" s="22" t="s">
        <v>3760</v>
      </c>
      <c r="O772" s="23" t="s">
        <v>3761</v>
      </c>
    </row>
    <row r="773" s="25" customFormat="1" spans="1:15">
      <c r="A773" s="69">
        <v>772</v>
      </c>
      <c r="B773" s="69"/>
      <c r="C773" s="22" t="s">
        <v>3762</v>
      </c>
      <c r="D773" s="57" t="s">
        <v>3763</v>
      </c>
      <c r="E773" s="22" t="s">
        <v>3764</v>
      </c>
      <c r="F773" s="23">
        <v>39.8</v>
      </c>
      <c r="G773" s="42" t="s">
        <v>41</v>
      </c>
      <c r="H773" s="69"/>
      <c r="I773" s="69"/>
      <c r="J773" s="69"/>
      <c r="K773" s="39">
        <v>45348</v>
      </c>
      <c r="L773" s="69" t="s">
        <v>573</v>
      </c>
      <c r="M773" s="24"/>
      <c r="N773" s="22" t="s">
        <v>3765</v>
      </c>
      <c r="O773" s="24" t="s">
        <v>3766</v>
      </c>
    </row>
    <row r="774" s="69" customFormat="1" spans="1:15">
      <c r="A774" s="69">
        <v>773</v>
      </c>
      <c r="B774" s="25"/>
      <c r="C774" s="25" t="s">
        <v>3767</v>
      </c>
      <c r="D774" s="49" t="s">
        <v>3768</v>
      </c>
      <c r="E774" s="25" t="s">
        <v>3769</v>
      </c>
      <c r="F774" s="23">
        <v>45</v>
      </c>
      <c r="G774" s="41" t="s">
        <v>41</v>
      </c>
      <c r="H774" s="41"/>
      <c r="I774" s="41"/>
      <c r="J774" s="48"/>
      <c r="K774" s="39">
        <v>45888</v>
      </c>
      <c r="L774" s="25"/>
      <c r="M774" s="24"/>
      <c r="N774" s="25" t="s">
        <v>3770</v>
      </c>
      <c r="O774" s="24" t="s">
        <v>3771</v>
      </c>
    </row>
    <row r="775" s="69" customFormat="1" spans="1:15">
      <c r="A775" s="69">
        <v>774</v>
      </c>
      <c r="B775" s="25"/>
      <c r="C775" s="25" t="s">
        <v>3772</v>
      </c>
      <c r="D775" s="49" t="s">
        <v>3773</v>
      </c>
      <c r="E775" s="25" t="s">
        <v>3774</v>
      </c>
      <c r="F775" s="23">
        <v>55</v>
      </c>
      <c r="G775" s="41" t="s">
        <v>3775</v>
      </c>
      <c r="H775" s="41"/>
      <c r="I775" s="41"/>
      <c r="J775" s="48"/>
      <c r="K775" s="39">
        <v>45887</v>
      </c>
      <c r="L775" s="25"/>
      <c r="M775" s="24"/>
      <c r="N775" s="25" t="s">
        <v>3776</v>
      </c>
      <c r="O775" s="24" t="s">
        <v>3777</v>
      </c>
    </row>
    <row r="776" s="23" customFormat="1" spans="1:15">
      <c r="A776" s="69">
        <v>775</v>
      </c>
      <c r="B776" s="23"/>
      <c r="C776" s="23" t="s">
        <v>3778</v>
      </c>
      <c r="D776" s="23" t="s">
        <v>3779</v>
      </c>
      <c r="E776" s="23" t="s">
        <v>3780</v>
      </c>
      <c r="F776" s="23">
        <v>59.9</v>
      </c>
      <c r="G776" s="23" t="s">
        <v>3167</v>
      </c>
      <c r="K776" s="39">
        <v>45464</v>
      </c>
      <c r="L776" s="41" t="s">
        <v>63</v>
      </c>
      <c r="N776" s="23" t="s">
        <v>3781</v>
      </c>
      <c r="O776" s="23" t="s">
        <v>3782</v>
      </c>
    </row>
    <row r="777" s="23" customFormat="1" spans="1:15">
      <c r="A777" s="69">
        <v>776</v>
      </c>
      <c r="B777" s="23" t="s">
        <v>3783</v>
      </c>
      <c r="C777" s="23" t="s">
        <v>3784</v>
      </c>
      <c r="D777" s="23" t="s">
        <v>3783</v>
      </c>
      <c r="E777" s="23" t="s">
        <v>3785</v>
      </c>
      <c r="F777" s="23">
        <v>58</v>
      </c>
      <c r="G777" s="23" t="s">
        <v>3403</v>
      </c>
      <c r="J777" s="23" t="s">
        <v>22</v>
      </c>
      <c r="K777" s="39">
        <v>46058</v>
      </c>
      <c r="L777" s="23" t="s">
        <v>23</v>
      </c>
      <c r="N777" s="23" t="s">
        <v>3786</v>
      </c>
      <c r="O777" s="23" t="s">
        <v>3787</v>
      </c>
    </row>
    <row r="778" s="69" customFormat="1" spans="1:15">
      <c r="A778" s="69">
        <v>777</v>
      </c>
      <c r="B778" s="69"/>
      <c r="C778" s="22" t="s">
        <v>3784</v>
      </c>
      <c r="D778" s="57" t="s">
        <v>3788</v>
      </c>
      <c r="E778" s="22" t="s">
        <v>3206</v>
      </c>
      <c r="F778" s="23">
        <v>58</v>
      </c>
      <c r="G778" s="42" t="s">
        <v>41</v>
      </c>
      <c r="H778" s="69" t="s">
        <v>352</v>
      </c>
      <c r="I778" s="69"/>
      <c r="J778" s="69"/>
      <c r="K778" s="39">
        <v>46055</v>
      </c>
      <c r="L778" s="69" t="s">
        <v>661</v>
      </c>
      <c r="M778" s="24"/>
      <c r="N778" s="22" t="s">
        <v>3789</v>
      </c>
      <c r="O778" s="24" t="s">
        <v>3790</v>
      </c>
    </row>
    <row r="779" s="69" customFormat="1" spans="1:15">
      <c r="A779" s="69">
        <v>778</v>
      </c>
      <c r="B779" s="69"/>
      <c r="C779" s="22" t="s">
        <v>3791</v>
      </c>
      <c r="D779" s="80" t="s">
        <v>3792</v>
      </c>
      <c r="E779" s="22" t="s">
        <v>3793</v>
      </c>
      <c r="F779" s="23">
        <v>44.9</v>
      </c>
      <c r="G779" s="42" t="s">
        <v>41</v>
      </c>
      <c r="H779" s="69"/>
      <c r="I779" s="69"/>
      <c r="J779" s="69"/>
      <c r="K779" s="39">
        <v>45281</v>
      </c>
      <c r="L779" s="69"/>
      <c r="M779" s="24"/>
      <c r="N779" s="22" t="s">
        <v>3794</v>
      </c>
      <c r="O779" s="24" t="s">
        <v>3795</v>
      </c>
    </row>
    <row r="780" s="69" customFormat="1" spans="1:15">
      <c r="A780" s="69">
        <v>779</v>
      </c>
      <c r="B780" s="22"/>
      <c r="C780" s="22" t="s">
        <v>3796</v>
      </c>
      <c r="D780" s="57" t="s">
        <v>3797</v>
      </c>
      <c r="E780" s="22" t="s">
        <v>3151</v>
      </c>
      <c r="F780" s="23">
        <v>29</v>
      </c>
      <c r="G780" s="42" t="s">
        <v>41</v>
      </c>
      <c r="H780" s="69"/>
      <c r="I780" s="69"/>
      <c r="J780" s="69"/>
      <c r="K780" s="39">
        <v>45740</v>
      </c>
      <c r="L780" s="69"/>
      <c r="M780" s="24"/>
      <c r="N780" s="22" t="s">
        <v>3798</v>
      </c>
      <c r="O780" s="24" t="s">
        <v>3799</v>
      </c>
    </row>
    <row r="781" s="23" customFormat="1" spans="1:15">
      <c r="A781" s="69">
        <v>780</v>
      </c>
      <c r="B781" s="40"/>
      <c r="C781" s="23" t="s">
        <v>3745</v>
      </c>
      <c r="D781" s="40" t="s">
        <v>3800</v>
      </c>
      <c r="E781" s="23" t="s">
        <v>3801</v>
      </c>
      <c r="F781" s="23">
        <v>58</v>
      </c>
      <c r="G781" s="23" t="s">
        <v>268</v>
      </c>
      <c r="J781" s="24"/>
      <c r="K781" s="39">
        <v>45890</v>
      </c>
      <c r="M781" s="24"/>
      <c r="N781" s="23" t="s">
        <v>3802</v>
      </c>
      <c r="O781" s="24" t="s">
        <v>3803</v>
      </c>
    </row>
    <row r="782" s="69" customFormat="1" ht="14.25" spans="1:15">
      <c r="A782" s="69">
        <v>781</v>
      </c>
      <c r="B782" s="69"/>
      <c r="C782" s="27" t="s">
        <v>3804</v>
      </c>
      <c r="D782" s="57"/>
      <c r="E782" s="22"/>
      <c r="F782" s="23"/>
      <c r="G782" s="22"/>
      <c r="H782" s="69"/>
      <c r="I782" s="69"/>
      <c r="J782" s="69"/>
      <c r="K782" s="39"/>
      <c r="L782" s="22"/>
      <c r="M782" s="24"/>
      <c r="N782" s="22"/>
      <c r="O782" s="24"/>
    </row>
    <row r="783" s="24" customFormat="1" spans="1:15">
      <c r="A783" s="69">
        <v>782</v>
      </c>
      <c r="C783" s="24" t="s">
        <v>3805</v>
      </c>
      <c r="D783" s="82" t="s">
        <v>3806</v>
      </c>
      <c r="E783" s="83" t="s">
        <v>3807</v>
      </c>
      <c r="F783" s="23">
        <v>39.8</v>
      </c>
      <c r="G783" s="24" t="s">
        <v>41</v>
      </c>
      <c r="K783" s="39">
        <v>45880</v>
      </c>
      <c r="L783" s="51"/>
      <c r="N783" s="24" t="s">
        <v>3808</v>
      </c>
      <c r="O783" s="24" t="s">
        <v>3809</v>
      </c>
    </row>
    <row r="784" s="23" customFormat="1" spans="1:15">
      <c r="A784" s="69">
        <v>783</v>
      </c>
      <c r="B784" s="40" t="s">
        <v>3810</v>
      </c>
      <c r="C784" s="23" t="s">
        <v>3811</v>
      </c>
      <c r="D784" s="40" t="s">
        <v>3810</v>
      </c>
      <c r="E784" s="23" t="s">
        <v>3812</v>
      </c>
      <c r="F784" s="23">
        <v>49</v>
      </c>
      <c r="G784" s="23" t="s">
        <v>3813</v>
      </c>
      <c r="J784" s="43" t="s">
        <v>22</v>
      </c>
      <c r="K784" s="39">
        <v>46058</v>
      </c>
      <c r="L784" s="23" t="s">
        <v>23</v>
      </c>
      <c r="N784" s="23" t="s">
        <v>3814</v>
      </c>
      <c r="O784" s="23" t="s">
        <v>3815</v>
      </c>
    </row>
    <row r="785" s="23" customFormat="1" spans="1:15">
      <c r="A785" s="69">
        <v>784</v>
      </c>
      <c r="B785" s="23"/>
      <c r="C785" s="23" t="s">
        <v>3816</v>
      </c>
      <c r="D785" s="23" t="s">
        <v>3817</v>
      </c>
      <c r="E785" s="23" t="s">
        <v>3818</v>
      </c>
      <c r="F785" s="23">
        <v>37</v>
      </c>
      <c r="G785" s="23" t="s">
        <v>29</v>
      </c>
      <c r="K785" s="39">
        <v>45491</v>
      </c>
      <c r="L785" s="41" t="s">
        <v>63</v>
      </c>
      <c r="N785" s="23" t="s">
        <v>3819</v>
      </c>
      <c r="O785" s="23" t="s">
        <v>3820</v>
      </c>
    </row>
    <row r="786" s="69" customFormat="1" spans="1:15">
      <c r="A786" s="69">
        <v>785</v>
      </c>
      <c r="B786" s="42"/>
      <c r="C786" s="42" t="s">
        <v>3821</v>
      </c>
      <c r="D786" s="80" t="s">
        <v>3822</v>
      </c>
      <c r="E786" s="42" t="s">
        <v>3823</v>
      </c>
      <c r="F786" s="23">
        <v>45</v>
      </c>
      <c r="G786" s="84" t="s">
        <v>41</v>
      </c>
      <c r="H786" s="42"/>
      <c r="I786" s="60"/>
      <c r="J786" s="60"/>
      <c r="K786" s="39">
        <v>46029</v>
      </c>
      <c r="L786" s="42"/>
      <c r="M786" s="24"/>
      <c r="N786" s="91" t="s">
        <v>3824</v>
      </c>
      <c r="O786" s="24" t="s">
        <v>3825</v>
      </c>
    </row>
    <row r="787" s="69" customFormat="1" spans="1:15">
      <c r="A787" s="69">
        <v>786</v>
      </c>
      <c r="B787" s="22"/>
      <c r="C787" s="22" t="s">
        <v>3826</v>
      </c>
      <c r="D787" s="57" t="s">
        <v>3827</v>
      </c>
      <c r="E787" s="22" t="s">
        <v>3151</v>
      </c>
      <c r="F787" s="23">
        <v>29</v>
      </c>
      <c r="G787" s="42" t="s">
        <v>41</v>
      </c>
      <c r="H787" s="22"/>
      <c r="I787" s="69"/>
      <c r="J787" s="69"/>
      <c r="K787" s="39">
        <v>45744</v>
      </c>
      <c r="L787" s="22"/>
      <c r="M787" s="24"/>
      <c r="N787" s="22" t="s">
        <v>3828</v>
      </c>
      <c r="O787" s="24" t="s">
        <v>3829</v>
      </c>
    </row>
    <row r="788" s="23" customFormat="1" spans="1:15">
      <c r="A788" s="69">
        <v>787</v>
      </c>
      <c r="B788" s="23"/>
      <c r="C788" s="23" t="s">
        <v>3830</v>
      </c>
      <c r="D788" s="40" t="s">
        <v>3831</v>
      </c>
      <c r="E788" s="23" t="s">
        <v>3832</v>
      </c>
      <c r="F788" s="23">
        <v>59.9</v>
      </c>
      <c r="G788" s="23" t="s">
        <v>62</v>
      </c>
      <c r="K788" s="39">
        <v>45978</v>
      </c>
      <c r="N788" s="23" t="s">
        <v>3833</v>
      </c>
      <c r="O788" s="23" t="s">
        <v>3834</v>
      </c>
    </row>
    <row r="789" s="69" customFormat="1" spans="1:15">
      <c r="A789" s="69">
        <v>788</v>
      </c>
      <c r="B789" s="22"/>
      <c r="C789" s="22" t="s">
        <v>3835</v>
      </c>
      <c r="D789" s="57" t="s">
        <v>3836</v>
      </c>
      <c r="E789" s="22" t="s">
        <v>3837</v>
      </c>
      <c r="F789" s="23">
        <v>42</v>
      </c>
      <c r="G789" s="42" t="s">
        <v>41</v>
      </c>
      <c r="H789" s="69" t="s">
        <v>352</v>
      </c>
      <c r="I789" s="69"/>
      <c r="J789" s="69"/>
      <c r="K789" s="39">
        <v>44771</v>
      </c>
      <c r="L789" s="22" t="s">
        <v>661</v>
      </c>
      <c r="M789" s="24"/>
      <c r="N789" s="22" t="s">
        <v>3838</v>
      </c>
      <c r="O789" s="24" t="s">
        <v>3839</v>
      </c>
    </row>
    <row r="790" s="23" customFormat="1" spans="1:15">
      <c r="A790" s="69">
        <v>789</v>
      </c>
      <c r="B790" s="23"/>
      <c r="C790" s="23" t="s">
        <v>3840</v>
      </c>
      <c r="D790" s="23" t="s">
        <v>3841</v>
      </c>
      <c r="E790" s="23" t="s">
        <v>3842</v>
      </c>
      <c r="F790" s="23">
        <v>35</v>
      </c>
      <c r="G790" s="23" t="s">
        <v>41</v>
      </c>
      <c r="K790" s="39">
        <v>45495</v>
      </c>
      <c r="N790" s="23" t="s">
        <v>3843</v>
      </c>
      <c r="O790" s="23" t="s">
        <v>3844</v>
      </c>
    </row>
    <row r="791" s="25" customFormat="1" spans="1:15">
      <c r="A791" s="69">
        <v>790</v>
      </c>
      <c r="B791" s="68"/>
      <c r="C791" s="22" t="s">
        <v>3840</v>
      </c>
      <c r="D791" s="57" t="s">
        <v>3845</v>
      </c>
      <c r="E791" s="25" t="s">
        <v>3846</v>
      </c>
      <c r="F791" s="23">
        <v>39.5</v>
      </c>
      <c r="G791" s="23" t="s">
        <v>41</v>
      </c>
      <c r="H791" s="69"/>
      <c r="I791" s="69"/>
      <c r="J791" s="23" t="s">
        <v>22</v>
      </c>
      <c r="K791" s="39">
        <v>46059</v>
      </c>
      <c r="L791" s="39" t="s">
        <v>23</v>
      </c>
      <c r="M791" s="23" t="s">
        <v>353</v>
      </c>
      <c r="N791" s="57" t="s">
        <v>3847</v>
      </c>
      <c r="O791" s="23" t="s">
        <v>3848</v>
      </c>
    </row>
    <row r="792" s="69" customFormat="1" spans="1:15">
      <c r="A792" s="69">
        <v>791</v>
      </c>
      <c r="B792" s="22"/>
      <c r="C792" s="22" t="s">
        <v>3849</v>
      </c>
      <c r="D792" s="57" t="s">
        <v>3850</v>
      </c>
      <c r="E792" s="22" t="s">
        <v>3851</v>
      </c>
      <c r="F792" s="23">
        <v>24</v>
      </c>
      <c r="G792" s="22"/>
      <c r="H792" s="22"/>
      <c r="I792" s="69"/>
      <c r="J792" s="69"/>
      <c r="K792" s="39">
        <v>45887</v>
      </c>
      <c r="L792" s="22"/>
      <c r="M792" s="24"/>
      <c r="N792" s="22" t="s">
        <v>3852</v>
      </c>
      <c r="O792" s="24" t="s">
        <v>3853</v>
      </c>
    </row>
    <row r="793" s="69" customFormat="1" ht="14.25" spans="1:15">
      <c r="A793" s="69">
        <v>792</v>
      </c>
      <c r="B793" s="22"/>
      <c r="C793" s="27" t="s">
        <v>3854</v>
      </c>
      <c r="D793" s="57"/>
      <c r="E793" s="22"/>
      <c r="F793" s="23"/>
      <c r="G793" s="22"/>
      <c r="H793" s="22"/>
      <c r="I793" s="69"/>
      <c r="J793" s="69"/>
      <c r="K793" s="39"/>
      <c r="L793" s="22"/>
      <c r="M793" s="24"/>
      <c r="N793" s="22"/>
      <c r="O793" s="24"/>
    </row>
    <row r="794" s="20" customFormat="1" spans="1:15">
      <c r="A794" s="69">
        <v>793</v>
      </c>
      <c r="B794" s="20" t="s">
        <v>3855</v>
      </c>
      <c r="C794" s="20" t="s">
        <v>3856</v>
      </c>
      <c r="D794" s="32" t="s">
        <v>3855</v>
      </c>
      <c r="E794" s="20" t="s">
        <v>3857</v>
      </c>
      <c r="F794" s="23">
        <v>43</v>
      </c>
      <c r="G794" s="20" t="s">
        <v>41</v>
      </c>
      <c r="H794" s="20"/>
      <c r="K794" s="39">
        <v>46015</v>
      </c>
      <c r="L794" s="20"/>
      <c r="M794" s="20"/>
      <c r="N794" s="20" t="s">
        <v>3858</v>
      </c>
      <c r="O794" s="20" t="s">
        <v>3859</v>
      </c>
    </row>
    <row r="795" s="69" customFormat="1" spans="1:15">
      <c r="A795" s="69">
        <v>794</v>
      </c>
      <c r="B795" s="22"/>
      <c r="C795" s="22" t="s">
        <v>3860</v>
      </c>
      <c r="D795" s="57" t="s">
        <v>3861</v>
      </c>
      <c r="E795" s="22" t="s">
        <v>3862</v>
      </c>
      <c r="F795" s="23">
        <v>39</v>
      </c>
      <c r="G795" s="42" t="s">
        <v>41</v>
      </c>
      <c r="H795" s="22"/>
      <c r="I795" s="69"/>
      <c r="J795" s="69"/>
      <c r="K795" s="39">
        <v>45901</v>
      </c>
      <c r="L795" s="22"/>
      <c r="M795" s="24"/>
      <c r="N795" s="22" t="s">
        <v>3863</v>
      </c>
      <c r="O795" s="24" t="s">
        <v>3864</v>
      </c>
    </row>
    <row r="796" s="20" customFormat="1" spans="1:15">
      <c r="A796" s="69">
        <v>795</v>
      </c>
      <c r="B796" s="20" t="s">
        <v>3865</v>
      </c>
      <c r="C796" s="20" t="s">
        <v>3866</v>
      </c>
      <c r="D796" s="32" t="s">
        <v>3865</v>
      </c>
      <c r="E796" s="38" t="s">
        <v>3867</v>
      </c>
      <c r="F796" s="23">
        <v>48</v>
      </c>
      <c r="G796" s="20" t="s">
        <v>41</v>
      </c>
      <c r="K796" s="39">
        <v>46016</v>
      </c>
      <c r="N796" s="20" t="s">
        <v>3868</v>
      </c>
      <c r="O796" s="20" t="s">
        <v>3869</v>
      </c>
    </row>
    <row r="797" s="22" customFormat="1" spans="1:15">
      <c r="A797" s="69">
        <v>796</v>
      </c>
      <c r="B797" s="22"/>
      <c r="C797" s="22" t="s">
        <v>3870</v>
      </c>
      <c r="D797" s="80" t="s">
        <v>3871</v>
      </c>
      <c r="E797" s="22" t="s">
        <v>3872</v>
      </c>
      <c r="F797" s="23">
        <v>35</v>
      </c>
      <c r="G797" s="42" t="s">
        <v>41</v>
      </c>
      <c r="H797" s="69"/>
      <c r="I797" s="69"/>
      <c r="J797" s="69"/>
      <c r="K797" s="39">
        <v>45317</v>
      </c>
      <c r="L797" s="69"/>
      <c r="M797" s="24"/>
      <c r="N797" s="22" t="s">
        <v>3873</v>
      </c>
      <c r="O797" s="24" t="s">
        <v>3874</v>
      </c>
    </row>
    <row r="798" s="23" customFormat="1" spans="1:15">
      <c r="A798" s="69">
        <v>797</v>
      </c>
      <c r="B798" s="40" t="s">
        <v>3875</v>
      </c>
      <c r="C798" s="23" t="s">
        <v>3876</v>
      </c>
      <c r="D798" s="40" t="s">
        <v>3875</v>
      </c>
      <c r="E798" s="23" t="s">
        <v>3877</v>
      </c>
      <c r="F798" s="23">
        <v>49.9</v>
      </c>
      <c r="G798" s="23" t="s">
        <v>3878</v>
      </c>
      <c r="H798" s="23"/>
      <c r="I798" s="23"/>
      <c r="J798" s="23"/>
      <c r="K798" s="39">
        <v>45853</v>
      </c>
      <c r="L798" s="23"/>
      <c r="M798" s="23"/>
      <c r="N798" s="23" t="s">
        <v>3879</v>
      </c>
      <c r="O798" s="23" t="s">
        <v>3880</v>
      </c>
    </row>
    <row r="799" s="22" customFormat="1" spans="1:15">
      <c r="A799" s="69">
        <v>798</v>
      </c>
      <c r="B799" s="25"/>
      <c r="C799" s="25" t="s">
        <v>3881</v>
      </c>
      <c r="D799" s="49" t="s">
        <v>3882</v>
      </c>
      <c r="E799" s="25" t="s">
        <v>3883</v>
      </c>
      <c r="F799" s="23">
        <v>44</v>
      </c>
      <c r="G799" s="41" t="s">
        <v>3884</v>
      </c>
      <c r="H799" s="25"/>
      <c r="I799" s="25"/>
      <c r="J799" s="23" t="s">
        <v>22</v>
      </c>
      <c r="K799" s="39">
        <v>46053</v>
      </c>
      <c r="L799" s="39" t="s">
        <v>23</v>
      </c>
      <c r="M799" s="23" t="s">
        <v>353</v>
      </c>
      <c r="N799" s="25" t="s">
        <v>3885</v>
      </c>
      <c r="O799" s="23" t="s">
        <v>3886</v>
      </c>
    </row>
    <row r="800" s="69" customFormat="1" spans="1:15">
      <c r="A800" s="69">
        <v>799</v>
      </c>
      <c r="B800" s="22"/>
      <c r="C800" s="22" t="s">
        <v>3881</v>
      </c>
      <c r="D800" s="57" t="s">
        <v>3887</v>
      </c>
      <c r="E800" s="22" t="s">
        <v>3888</v>
      </c>
      <c r="F800" s="23">
        <v>29.8</v>
      </c>
      <c r="G800" s="42" t="s">
        <v>2289</v>
      </c>
      <c r="H800" s="22"/>
      <c r="I800" s="69"/>
      <c r="J800" s="69"/>
      <c r="K800" s="39">
        <v>45531</v>
      </c>
      <c r="L800" s="23" t="s">
        <v>63</v>
      </c>
      <c r="M800" s="24"/>
      <c r="N800" s="22" t="s">
        <v>3889</v>
      </c>
      <c r="O800" s="24" t="s">
        <v>3890</v>
      </c>
    </row>
    <row r="801" s="23" customFormat="1" spans="1:15">
      <c r="A801" s="69">
        <v>800</v>
      </c>
      <c r="B801" s="23" t="s">
        <v>3891</v>
      </c>
      <c r="C801" s="23" t="s">
        <v>3892</v>
      </c>
      <c r="D801" s="23" t="s">
        <v>3891</v>
      </c>
      <c r="E801" s="23" t="s">
        <v>3893</v>
      </c>
      <c r="F801" s="23">
        <v>29.8</v>
      </c>
      <c r="G801" s="23"/>
      <c r="H801" s="23"/>
      <c r="I801" s="23"/>
      <c r="J801" s="23"/>
      <c r="K801" s="39">
        <v>46063</v>
      </c>
      <c r="L801" s="23"/>
      <c r="M801" s="23"/>
      <c r="N801" s="23" t="s">
        <v>3894</v>
      </c>
      <c r="O801" s="23" t="s">
        <v>3895</v>
      </c>
    </row>
    <row r="802" s="69" customFormat="1" spans="1:15">
      <c r="A802" s="69">
        <v>801</v>
      </c>
      <c r="B802" s="69"/>
      <c r="C802" s="22" t="s">
        <v>3896</v>
      </c>
      <c r="D802" s="57" t="s">
        <v>3897</v>
      </c>
      <c r="E802" s="22" t="s">
        <v>3898</v>
      </c>
      <c r="F802" s="23">
        <v>35</v>
      </c>
      <c r="G802" s="42" t="s">
        <v>3899</v>
      </c>
      <c r="H802" s="69"/>
      <c r="I802" s="69"/>
      <c r="J802" s="69"/>
      <c r="K802" s="39">
        <v>46062</v>
      </c>
      <c r="L802" s="23" t="s">
        <v>63</v>
      </c>
      <c r="M802" s="24"/>
      <c r="N802" s="22" t="s">
        <v>3900</v>
      </c>
      <c r="O802" s="24" t="s">
        <v>3901</v>
      </c>
    </row>
    <row r="803" s="69" customFormat="1" spans="1:15">
      <c r="A803" s="69">
        <v>802</v>
      </c>
      <c r="B803" s="69"/>
      <c r="C803" s="22" t="s">
        <v>3902</v>
      </c>
      <c r="D803" s="57" t="s">
        <v>3903</v>
      </c>
      <c r="E803" s="22" t="s">
        <v>3904</v>
      </c>
      <c r="F803" s="23">
        <v>35</v>
      </c>
      <c r="G803" s="42" t="s">
        <v>41</v>
      </c>
      <c r="H803" s="69"/>
      <c r="I803" s="69"/>
      <c r="J803" s="69"/>
      <c r="K803" s="39">
        <v>45693</v>
      </c>
      <c r="L803" s="22"/>
      <c r="M803" s="24"/>
      <c r="N803" s="22" t="s">
        <v>3905</v>
      </c>
      <c r="O803" s="24" t="s">
        <v>3906</v>
      </c>
    </row>
    <row r="804" s="23" customFormat="1" spans="1:15">
      <c r="A804" s="69">
        <v>803</v>
      </c>
      <c r="B804" s="23"/>
      <c r="C804" s="23" t="s">
        <v>3907</v>
      </c>
      <c r="D804" s="23" t="s">
        <v>3908</v>
      </c>
      <c r="E804" s="23" t="s">
        <v>3909</v>
      </c>
      <c r="F804" s="23">
        <v>55</v>
      </c>
      <c r="G804" s="23" t="s">
        <v>3910</v>
      </c>
      <c r="H804" s="23"/>
      <c r="I804" s="23"/>
      <c r="J804" s="23"/>
      <c r="K804" s="39">
        <v>45629</v>
      </c>
      <c r="L804" s="23"/>
      <c r="M804" s="23"/>
      <c r="N804" s="23" t="s">
        <v>3911</v>
      </c>
      <c r="O804" s="23" t="s">
        <v>3912</v>
      </c>
    </row>
    <row r="805" s="22" customFormat="1" spans="1:15">
      <c r="A805" s="69">
        <v>804</v>
      </c>
      <c r="B805" s="49"/>
      <c r="C805" s="25" t="s">
        <v>3913</v>
      </c>
      <c r="D805" s="49" t="s">
        <v>3914</v>
      </c>
      <c r="E805" s="41" t="s">
        <v>3915</v>
      </c>
      <c r="F805" s="23">
        <v>40</v>
      </c>
      <c r="G805" s="23" t="s">
        <v>41</v>
      </c>
      <c r="H805" s="25"/>
      <c r="I805" s="25"/>
      <c r="J805" s="23" t="s">
        <v>22</v>
      </c>
      <c r="K805" s="39">
        <v>46079</v>
      </c>
      <c r="L805" s="39" t="s">
        <v>23</v>
      </c>
      <c r="M805" s="23" t="s">
        <v>353</v>
      </c>
      <c r="N805" s="25" t="s">
        <v>3916</v>
      </c>
      <c r="O805" s="23" t="s">
        <v>3917</v>
      </c>
    </row>
    <row r="806" s="69" customFormat="1" spans="1:15">
      <c r="A806" s="69">
        <v>805</v>
      </c>
      <c r="B806" s="69"/>
      <c r="C806" s="22" t="s">
        <v>3918</v>
      </c>
      <c r="D806" s="80" t="s">
        <v>3919</v>
      </c>
      <c r="E806" s="22" t="s">
        <v>3920</v>
      </c>
      <c r="F806" s="23">
        <v>37</v>
      </c>
      <c r="G806" s="42" t="s">
        <v>41</v>
      </c>
      <c r="H806" s="22"/>
      <c r="I806" s="69"/>
      <c r="J806" s="69"/>
      <c r="K806" s="39">
        <v>46063</v>
      </c>
      <c r="L806" s="22"/>
      <c r="M806" s="24"/>
      <c r="N806" s="22" t="s">
        <v>3921</v>
      </c>
      <c r="O806" s="24" t="s">
        <v>3922</v>
      </c>
    </row>
    <row r="807" s="25" customFormat="1" spans="1:15">
      <c r="A807" s="69">
        <v>806</v>
      </c>
      <c r="B807" s="69"/>
      <c r="C807" s="22" t="s">
        <v>3923</v>
      </c>
      <c r="D807" s="57" t="s">
        <v>3924</v>
      </c>
      <c r="E807" s="22" t="s">
        <v>3925</v>
      </c>
      <c r="F807" s="23">
        <v>39.8</v>
      </c>
      <c r="G807" s="60" t="s">
        <v>41</v>
      </c>
      <c r="H807" s="69"/>
      <c r="I807" s="69"/>
      <c r="J807" s="69"/>
      <c r="K807" s="39">
        <v>45659</v>
      </c>
      <c r="L807" s="22"/>
      <c r="M807" s="24"/>
      <c r="N807" s="22" t="s">
        <v>3926</v>
      </c>
      <c r="O807" s="24" t="s">
        <v>3927</v>
      </c>
    </row>
    <row r="808" s="25" customFormat="1" spans="1:15">
      <c r="A808" s="69">
        <v>807</v>
      </c>
      <c r="B808" s="49"/>
      <c r="C808" s="25" t="s">
        <v>3928</v>
      </c>
      <c r="D808" s="49" t="s">
        <v>3929</v>
      </c>
      <c r="E808" s="25" t="s">
        <v>3930</v>
      </c>
      <c r="F808" s="23">
        <v>38</v>
      </c>
      <c r="G808" s="23" t="s">
        <v>41</v>
      </c>
      <c r="I808" s="22" t="s">
        <v>330</v>
      </c>
      <c r="J808" s="23" t="s">
        <v>22</v>
      </c>
      <c r="K808" s="39">
        <v>46003</v>
      </c>
      <c r="L808" s="39" t="s">
        <v>23</v>
      </c>
      <c r="M808" s="23" t="s">
        <v>353</v>
      </c>
      <c r="N808" s="25" t="s">
        <v>3931</v>
      </c>
      <c r="O808" s="23" t="s">
        <v>3932</v>
      </c>
    </row>
    <row r="809" s="25" customFormat="1" spans="1:15">
      <c r="A809" s="69">
        <v>808</v>
      </c>
      <c r="B809" s="22"/>
      <c r="C809" s="22" t="s">
        <v>3933</v>
      </c>
      <c r="D809" s="80" t="s">
        <v>3934</v>
      </c>
      <c r="E809" s="22" t="s">
        <v>3935</v>
      </c>
      <c r="F809" s="23">
        <v>42</v>
      </c>
      <c r="G809" s="42" t="s">
        <v>41</v>
      </c>
      <c r="H809" s="22" t="s">
        <v>352</v>
      </c>
      <c r="I809" s="69"/>
      <c r="J809" s="69"/>
      <c r="K809" s="39">
        <v>45318</v>
      </c>
      <c r="L809" s="22" t="s">
        <v>661</v>
      </c>
      <c r="M809" s="24"/>
      <c r="N809" s="22" t="s">
        <v>3936</v>
      </c>
      <c r="O809" s="24" t="s">
        <v>3937</v>
      </c>
    </row>
    <row r="810" s="69" customFormat="1" ht="14.25" spans="1:15">
      <c r="A810" s="69">
        <v>809</v>
      </c>
      <c r="B810" s="69"/>
      <c r="C810" s="27" t="s">
        <v>3938</v>
      </c>
      <c r="D810" s="57"/>
      <c r="E810" s="22"/>
      <c r="F810" s="23"/>
      <c r="G810" s="22"/>
      <c r="H810" s="69"/>
      <c r="I810" s="69"/>
      <c r="J810" s="69"/>
      <c r="K810" s="39"/>
      <c r="L810" s="22"/>
      <c r="M810" s="24"/>
      <c r="N810" s="22"/>
      <c r="O810" s="24"/>
    </row>
    <row r="811" s="69" customFormat="1" spans="1:15">
      <c r="A811" s="69">
        <v>810</v>
      </c>
      <c r="B811" s="22"/>
      <c r="C811" s="22" t="s">
        <v>3939</v>
      </c>
      <c r="D811" s="57" t="s">
        <v>3940</v>
      </c>
      <c r="E811" s="22" t="s">
        <v>3941</v>
      </c>
      <c r="F811" s="23">
        <v>44.9</v>
      </c>
      <c r="G811" s="22" t="s">
        <v>3899</v>
      </c>
      <c r="H811" s="22"/>
      <c r="I811" s="22"/>
      <c r="J811" s="23" t="s">
        <v>22</v>
      </c>
      <c r="K811" s="39">
        <v>46000</v>
      </c>
      <c r="L811" s="39" t="s">
        <v>23</v>
      </c>
      <c r="M811" s="23" t="s">
        <v>353</v>
      </c>
      <c r="N811" s="22" t="s">
        <v>3942</v>
      </c>
      <c r="O811" s="23" t="s">
        <v>3943</v>
      </c>
    </row>
    <row r="812" s="22" customFormat="1" spans="1:15">
      <c r="A812" s="69">
        <v>811</v>
      </c>
      <c r="C812" s="22" t="s">
        <v>3944</v>
      </c>
      <c r="D812" s="57" t="s">
        <v>3945</v>
      </c>
      <c r="E812" s="22" t="s">
        <v>3946</v>
      </c>
      <c r="F812" s="23">
        <v>29.8</v>
      </c>
      <c r="I812" s="22" t="s">
        <v>330</v>
      </c>
      <c r="J812" s="23" t="s">
        <v>22</v>
      </c>
      <c r="K812" s="39">
        <v>45916</v>
      </c>
      <c r="L812" s="39" t="s">
        <v>23</v>
      </c>
      <c r="M812" s="23" t="s">
        <v>353</v>
      </c>
      <c r="N812" s="22" t="s">
        <v>3947</v>
      </c>
      <c r="O812" s="23" t="s">
        <v>3948</v>
      </c>
    </row>
    <row r="813" s="23" customFormat="1" spans="1:15">
      <c r="A813" s="69">
        <v>812</v>
      </c>
      <c r="B813" s="23" t="s">
        <v>3949</v>
      </c>
      <c r="C813" s="23" t="s">
        <v>3950</v>
      </c>
      <c r="D813" s="23" t="s">
        <v>3949</v>
      </c>
      <c r="E813" s="23" t="s">
        <v>3951</v>
      </c>
      <c r="F813" s="23">
        <v>39.8</v>
      </c>
      <c r="G813" s="23" t="s">
        <v>41</v>
      </c>
      <c r="K813" s="39">
        <v>45916</v>
      </c>
      <c r="L813" s="23"/>
      <c r="M813" s="23"/>
      <c r="N813" s="23" t="s">
        <v>3952</v>
      </c>
      <c r="O813" s="23" t="s">
        <v>3953</v>
      </c>
    </row>
    <row r="814" s="24" customFormat="1" spans="1:15">
      <c r="A814" s="69">
        <v>813</v>
      </c>
      <c r="C814" s="24" t="s">
        <v>3954</v>
      </c>
      <c r="D814" s="82" t="s">
        <v>3955</v>
      </c>
      <c r="E814" s="83" t="s">
        <v>3956</v>
      </c>
      <c r="F814" s="23">
        <v>59.9</v>
      </c>
      <c r="G814" s="83" t="s">
        <v>41</v>
      </c>
      <c r="K814" s="39">
        <v>45909</v>
      </c>
      <c r="L814" s="24" t="s">
        <v>353</v>
      </c>
      <c r="N814" s="83" t="s">
        <v>3957</v>
      </c>
      <c r="O814" s="24" t="s">
        <v>3958</v>
      </c>
    </row>
    <row r="815" s="69" customFormat="1" spans="1:15">
      <c r="A815" s="69">
        <v>814</v>
      </c>
      <c r="B815" s="25"/>
      <c r="C815" s="25" t="s">
        <v>3950</v>
      </c>
      <c r="D815" s="49" t="s">
        <v>3959</v>
      </c>
      <c r="E815" s="41" t="s">
        <v>3960</v>
      </c>
      <c r="F815" s="23">
        <v>59.9</v>
      </c>
      <c r="G815" s="41" t="s">
        <v>41</v>
      </c>
      <c r="H815" s="41"/>
      <c r="I815" s="41"/>
      <c r="J815" s="48"/>
      <c r="K815" s="39">
        <v>45894</v>
      </c>
      <c r="L815" s="25"/>
      <c r="M815" s="24"/>
      <c r="N815" s="25" t="s">
        <v>3961</v>
      </c>
      <c r="O815" s="24" t="s">
        <v>3962</v>
      </c>
    </row>
    <row r="816" s="24" customFormat="1" spans="1:15">
      <c r="A816" s="69">
        <v>815</v>
      </c>
      <c r="C816" s="24" t="s">
        <v>3963</v>
      </c>
      <c r="D816" s="82" t="s">
        <v>3964</v>
      </c>
      <c r="E816" s="24" t="s">
        <v>3965</v>
      </c>
      <c r="F816" s="23">
        <v>42</v>
      </c>
      <c r="G816" s="83" t="s">
        <v>3966</v>
      </c>
      <c r="K816" s="39">
        <v>45860</v>
      </c>
      <c r="L816" s="23" t="s">
        <v>63</v>
      </c>
      <c r="N816" s="83" t="s">
        <v>3967</v>
      </c>
      <c r="O816" s="24" t="s">
        <v>3968</v>
      </c>
    </row>
    <row r="817" s="23" customFormat="1" spans="1:15">
      <c r="A817" s="69">
        <v>816</v>
      </c>
      <c r="B817" s="23" t="s">
        <v>3969</v>
      </c>
      <c r="C817" s="23" t="s">
        <v>3970</v>
      </c>
      <c r="D817" s="23" t="s">
        <v>3969</v>
      </c>
      <c r="E817" s="23" t="s">
        <v>3971</v>
      </c>
      <c r="F817" s="23">
        <v>55</v>
      </c>
      <c r="G817" s="23" t="s">
        <v>3972</v>
      </c>
      <c r="K817" s="39">
        <v>46063</v>
      </c>
      <c r="L817" s="23"/>
      <c r="N817" s="23" t="s">
        <v>3973</v>
      </c>
      <c r="O817" s="23" t="s">
        <v>3974</v>
      </c>
    </row>
    <row r="818" s="23" customFormat="1" spans="1:15">
      <c r="A818" s="69">
        <v>817</v>
      </c>
      <c r="B818" s="23"/>
      <c r="C818" s="23" t="s">
        <v>3975</v>
      </c>
      <c r="D818" s="40" t="s">
        <v>3976</v>
      </c>
      <c r="E818" s="23" t="s">
        <v>3977</v>
      </c>
      <c r="F818" s="23">
        <v>49.9</v>
      </c>
      <c r="G818" s="23" t="s">
        <v>2627</v>
      </c>
      <c r="K818" s="39">
        <v>45905</v>
      </c>
      <c r="N818" s="23" t="s">
        <v>3978</v>
      </c>
      <c r="O818" s="23" t="s">
        <v>3979</v>
      </c>
    </row>
    <row r="819" s="23" customFormat="1" spans="1:15">
      <c r="A819" s="69">
        <v>818</v>
      </c>
      <c r="B819" s="23"/>
      <c r="C819" s="23" t="s">
        <v>3980</v>
      </c>
      <c r="D819" s="40" t="s">
        <v>3981</v>
      </c>
      <c r="E819" s="23" t="s">
        <v>3982</v>
      </c>
      <c r="F819" s="23">
        <v>65</v>
      </c>
      <c r="G819" s="23" t="s">
        <v>2627</v>
      </c>
      <c r="K819" s="39">
        <v>45880</v>
      </c>
      <c r="N819" s="23" t="s">
        <v>3983</v>
      </c>
      <c r="O819" s="23" t="s">
        <v>3984</v>
      </c>
    </row>
    <row r="820" s="69" customFormat="1" spans="1:15">
      <c r="A820" s="69">
        <v>819</v>
      </c>
      <c r="B820" s="25"/>
      <c r="C820" s="25" t="s">
        <v>3985</v>
      </c>
      <c r="D820" s="49" t="s">
        <v>3986</v>
      </c>
      <c r="E820" s="41" t="s">
        <v>3987</v>
      </c>
      <c r="F820" s="23">
        <v>59.9</v>
      </c>
      <c r="G820" s="84" t="s">
        <v>41</v>
      </c>
      <c r="H820" s="25"/>
      <c r="I820" s="25"/>
      <c r="J820" s="44"/>
      <c r="K820" s="39">
        <v>46059</v>
      </c>
      <c r="L820" s="25"/>
      <c r="M820" s="24"/>
      <c r="N820" s="25" t="s">
        <v>3988</v>
      </c>
      <c r="O820" s="24" t="s">
        <v>3989</v>
      </c>
    </row>
    <row r="821" s="23" customFormat="1" spans="1:15">
      <c r="A821" s="69">
        <v>820</v>
      </c>
      <c r="B821" s="40"/>
      <c r="C821" s="23" t="s">
        <v>3990</v>
      </c>
      <c r="D821" s="40" t="s">
        <v>3991</v>
      </c>
      <c r="E821" s="23" t="s">
        <v>3992</v>
      </c>
      <c r="F821" s="23">
        <v>53</v>
      </c>
      <c r="G821" s="23" t="s">
        <v>62</v>
      </c>
      <c r="J821" s="24"/>
      <c r="K821" s="39">
        <v>45887</v>
      </c>
      <c r="L821" s="23" t="s">
        <v>63</v>
      </c>
      <c r="M821" s="24"/>
      <c r="N821" s="23" t="s">
        <v>3993</v>
      </c>
      <c r="O821" s="24" t="s">
        <v>3994</v>
      </c>
    </row>
    <row r="822" s="23" customFormat="1" spans="1:15">
      <c r="A822" s="69">
        <v>821</v>
      </c>
      <c r="C822" s="23" t="s">
        <v>3995</v>
      </c>
      <c r="D822" s="40" t="s">
        <v>3996</v>
      </c>
      <c r="E822" s="23" t="s">
        <v>3997</v>
      </c>
      <c r="F822" s="23">
        <v>49</v>
      </c>
      <c r="G822" s="23" t="s">
        <v>62</v>
      </c>
      <c r="K822" s="39">
        <v>45845</v>
      </c>
      <c r="L822" s="41" t="s">
        <v>63</v>
      </c>
      <c r="N822" s="23" t="s">
        <v>3998</v>
      </c>
      <c r="O822" s="23" t="s">
        <v>3999</v>
      </c>
    </row>
    <row r="823" s="23" customFormat="1" spans="1:15">
      <c r="A823" s="69">
        <v>822</v>
      </c>
      <c r="B823" s="40" t="s">
        <v>4000</v>
      </c>
      <c r="C823" s="23" t="s">
        <v>4001</v>
      </c>
      <c r="D823" s="40" t="s">
        <v>4000</v>
      </c>
      <c r="E823" s="23" t="s">
        <v>4002</v>
      </c>
      <c r="F823" s="23">
        <v>55</v>
      </c>
      <c r="G823" s="23" t="s">
        <v>3972</v>
      </c>
      <c r="K823" s="39">
        <v>45882</v>
      </c>
      <c r="L823" s="23"/>
      <c r="N823" s="23" t="s">
        <v>4003</v>
      </c>
      <c r="O823" s="23" t="s">
        <v>4004</v>
      </c>
    </row>
    <row r="824" s="23" customFormat="1" spans="1:15">
      <c r="A824" s="69">
        <v>823</v>
      </c>
      <c r="B824" s="23" t="s">
        <v>4005</v>
      </c>
      <c r="C824" s="43" t="s">
        <v>4006</v>
      </c>
      <c r="D824" s="40" t="s">
        <v>4005</v>
      </c>
      <c r="E824" s="23" t="s">
        <v>4007</v>
      </c>
      <c r="F824" s="23">
        <v>28</v>
      </c>
      <c r="G824" s="23" t="s">
        <v>4008</v>
      </c>
      <c r="K824" s="39">
        <v>46079</v>
      </c>
      <c r="L824" s="41" t="s">
        <v>63</v>
      </c>
      <c r="N824" s="23" t="s">
        <v>4009</v>
      </c>
      <c r="O824" s="23" t="s">
        <v>4010</v>
      </c>
    </row>
    <row r="825" s="20" customFormat="1" spans="1:15">
      <c r="A825" s="69">
        <v>824</v>
      </c>
      <c r="B825" s="20" t="s">
        <v>4011</v>
      </c>
      <c r="C825" s="20" t="s">
        <v>4012</v>
      </c>
      <c r="D825" s="32" t="s">
        <v>4011</v>
      </c>
      <c r="E825" s="20" t="s">
        <v>4013</v>
      </c>
      <c r="F825" s="23">
        <v>49.9</v>
      </c>
      <c r="G825" s="20" t="s">
        <v>4014</v>
      </c>
      <c r="K825" s="39">
        <v>46050</v>
      </c>
      <c r="L825" s="20"/>
      <c r="N825" s="20" t="s">
        <v>4015</v>
      </c>
      <c r="O825" s="20" t="s">
        <v>4016</v>
      </c>
    </row>
    <row r="826" s="23" customFormat="1" spans="1:15">
      <c r="A826" s="69">
        <v>825</v>
      </c>
      <c r="B826" s="25"/>
      <c r="C826" s="25" t="s">
        <v>4017</v>
      </c>
      <c r="D826" s="49" t="s">
        <v>4018</v>
      </c>
      <c r="E826" s="25" t="s">
        <v>4019</v>
      </c>
      <c r="F826" s="23">
        <v>49.9</v>
      </c>
      <c r="G826" s="25" t="s">
        <v>4020</v>
      </c>
      <c r="K826" s="39">
        <v>46059</v>
      </c>
      <c r="L826" s="25" t="s">
        <v>63</v>
      </c>
      <c r="M826" s="25"/>
      <c r="N826" s="25" t="s">
        <v>4021</v>
      </c>
      <c r="O826" s="25" t="s">
        <v>4022</v>
      </c>
    </row>
    <row r="827" s="23" customFormat="1" spans="1:15">
      <c r="A827" s="69">
        <v>826</v>
      </c>
      <c r="C827" s="23" t="s">
        <v>4023</v>
      </c>
      <c r="D827" s="40" t="s">
        <v>4024</v>
      </c>
      <c r="E827" s="23" t="s">
        <v>4025</v>
      </c>
      <c r="F827" s="23">
        <v>25</v>
      </c>
      <c r="G827" s="23" t="s">
        <v>41</v>
      </c>
      <c r="J827" s="24"/>
      <c r="K827" s="39">
        <v>46026</v>
      </c>
      <c r="L827" s="23" t="s">
        <v>63</v>
      </c>
      <c r="M827" s="24"/>
      <c r="N827" s="23" t="s">
        <v>4026</v>
      </c>
      <c r="O827" s="24" t="s">
        <v>4027</v>
      </c>
    </row>
    <row r="828" s="23" customFormat="1" spans="1:15">
      <c r="A828" s="69">
        <v>827</v>
      </c>
      <c r="B828" s="23" t="s">
        <v>4028</v>
      </c>
      <c r="C828" s="23" t="s">
        <v>4029</v>
      </c>
      <c r="D828" s="23" t="s">
        <v>4028</v>
      </c>
      <c r="E828" s="23" t="s">
        <v>4030</v>
      </c>
      <c r="F828" s="23">
        <v>49</v>
      </c>
      <c r="G828" s="23" t="s">
        <v>4031</v>
      </c>
      <c r="H828" s="23"/>
      <c r="J828" s="23" t="s">
        <v>22</v>
      </c>
      <c r="K828" s="39">
        <v>45958</v>
      </c>
      <c r="L828" s="39" t="s">
        <v>23</v>
      </c>
      <c r="M828" s="23"/>
      <c r="N828" s="23" t="s">
        <v>4032</v>
      </c>
      <c r="O828" s="23" t="s">
        <v>4033</v>
      </c>
    </row>
    <row r="829" s="24" customFormat="1" spans="1:15">
      <c r="A829" s="69">
        <v>828</v>
      </c>
      <c r="C829" s="24" t="s">
        <v>4034</v>
      </c>
      <c r="D829" s="82" t="s">
        <v>4035</v>
      </c>
      <c r="E829" s="24" t="s">
        <v>4036</v>
      </c>
      <c r="F829" s="23">
        <v>45</v>
      </c>
      <c r="G829" s="83" t="s">
        <v>62</v>
      </c>
      <c r="K829" s="39">
        <v>45279</v>
      </c>
      <c r="L829" s="23" t="s">
        <v>63</v>
      </c>
      <c r="N829" s="83" t="s">
        <v>4037</v>
      </c>
      <c r="O829" s="24" t="s">
        <v>4038</v>
      </c>
    </row>
    <row r="830" s="24" customFormat="1" spans="1:15">
      <c r="A830" s="69">
        <v>829</v>
      </c>
      <c r="C830" s="24" t="s">
        <v>4039</v>
      </c>
      <c r="D830" s="82" t="s">
        <v>4040</v>
      </c>
      <c r="E830" s="24" t="s">
        <v>4041</v>
      </c>
      <c r="F830" s="23">
        <v>44.5</v>
      </c>
      <c r="G830" s="83" t="s">
        <v>4042</v>
      </c>
      <c r="K830" s="39">
        <v>46078</v>
      </c>
      <c r="L830" s="23" t="s">
        <v>63</v>
      </c>
      <c r="N830" s="83" t="s">
        <v>4043</v>
      </c>
      <c r="O830" s="24" t="s">
        <v>4044</v>
      </c>
    </row>
    <row r="831" s="23" customFormat="1" spans="1:15">
      <c r="A831" s="69">
        <v>830</v>
      </c>
      <c r="B831" s="40"/>
      <c r="C831" s="23" t="s">
        <v>4045</v>
      </c>
      <c r="D831" s="40" t="s">
        <v>4046</v>
      </c>
      <c r="E831" s="23" t="s">
        <v>4047</v>
      </c>
      <c r="F831" s="23">
        <v>49.8</v>
      </c>
      <c r="G831" s="23" t="s">
        <v>62</v>
      </c>
      <c r="J831" s="24"/>
      <c r="K831" s="39">
        <v>45890</v>
      </c>
      <c r="L831" s="23" t="s">
        <v>63</v>
      </c>
      <c r="M831" s="24"/>
      <c r="N831" s="23" t="s">
        <v>4048</v>
      </c>
      <c r="O831" s="24" t="s">
        <v>4049</v>
      </c>
    </row>
    <row r="832" s="23" customFormat="1" spans="1:15">
      <c r="A832" s="69">
        <v>831</v>
      </c>
      <c r="B832" s="40"/>
      <c r="C832" s="23" t="s">
        <v>4050</v>
      </c>
      <c r="D832" s="40" t="s">
        <v>4051</v>
      </c>
      <c r="E832" s="23" t="s">
        <v>4052</v>
      </c>
      <c r="F832" s="23">
        <v>45</v>
      </c>
      <c r="G832" s="23" t="s">
        <v>62</v>
      </c>
      <c r="J832" s="24"/>
      <c r="K832" s="39">
        <v>45642</v>
      </c>
      <c r="L832" s="23" t="s">
        <v>63</v>
      </c>
      <c r="M832" s="24"/>
      <c r="N832" s="23" t="s">
        <v>4053</v>
      </c>
      <c r="O832" s="24" t="s">
        <v>4054</v>
      </c>
    </row>
    <row r="833" s="23" customFormat="1" spans="1:15">
      <c r="A833" s="69">
        <v>832</v>
      </c>
      <c r="B833" s="23"/>
      <c r="C833" s="23" t="s">
        <v>4055</v>
      </c>
      <c r="D833" s="23" t="s">
        <v>4056</v>
      </c>
      <c r="E833" s="23" t="s">
        <v>4057</v>
      </c>
      <c r="F833" s="23">
        <v>59.9</v>
      </c>
      <c r="G833" s="23" t="s">
        <v>4058</v>
      </c>
      <c r="K833" s="39">
        <v>45596</v>
      </c>
      <c r="L833" s="23"/>
      <c r="M833" s="23"/>
      <c r="N833" s="23" t="s">
        <v>4059</v>
      </c>
      <c r="O833" s="23" t="s">
        <v>4060</v>
      </c>
    </row>
    <row r="834" s="23" customFormat="1" spans="1:15">
      <c r="A834" s="69">
        <v>833</v>
      </c>
      <c r="B834" s="23"/>
      <c r="C834" s="23" t="s">
        <v>4061</v>
      </c>
      <c r="D834" s="40" t="s">
        <v>4062</v>
      </c>
      <c r="E834" s="23" t="s">
        <v>4063</v>
      </c>
      <c r="F834" s="23">
        <v>59.9</v>
      </c>
      <c r="G834" s="23" t="s">
        <v>4064</v>
      </c>
      <c r="K834" s="39">
        <v>45440</v>
      </c>
      <c r="L834" s="41" t="s">
        <v>63</v>
      </c>
      <c r="M834" s="41"/>
      <c r="N834" s="23" t="s">
        <v>4065</v>
      </c>
      <c r="O834" s="23" t="s">
        <v>4066</v>
      </c>
    </row>
    <row r="835" s="22" customFormat="1" spans="1:15">
      <c r="A835" s="69">
        <v>834</v>
      </c>
      <c r="C835" s="22" t="s">
        <v>4067</v>
      </c>
      <c r="D835" s="57" t="s">
        <v>4068</v>
      </c>
      <c r="E835" s="22" t="s">
        <v>4069</v>
      </c>
      <c r="F835" s="23">
        <v>54.9</v>
      </c>
      <c r="G835" s="22" t="s">
        <v>3899</v>
      </c>
      <c r="J835" s="23" t="s">
        <v>22</v>
      </c>
      <c r="K835" s="39">
        <v>46016</v>
      </c>
      <c r="L835" s="39" t="s">
        <v>23</v>
      </c>
      <c r="M835" s="23" t="s">
        <v>353</v>
      </c>
      <c r="N835" s="22" t="s">
        <v>4070</v>
      </c>
      <c r="O835" s="23" t="s">
        <v>4071</v>
      </c>
    </row>
    <row r="836" s="22" customFormat="1" spans="1:15">
      <c r="A836" s="69">
        <v>835</v>
      </c>
      <c r="C836" s="22" t="s">
        <v>4072</v>
      </c>
      <c r="D836" s="57" t="s">
        <v>4073</v>
      </c>
      <c r="E836" s="22" t="s">
        <v>4069</v>
      </c>
      <c r="F836" s="23">
        <v>39.8</v>
      </c>
      <c r="G836" s="22" t="s">
        <v>3899</v>
      </c>
      <c r="H836" s="69"/>
      <c r="I836" s="22" t="s">
        <v>330</v>
      </c>
      <c r="J836" s="23" t="s">
        <v>22</v>
      </c>
      <c r="K836" s="39">
        <v>46003</v>
      </c>
      <c r="L836" s="39" t="s">
        <v>23</v>
      </c>
      <c r="M836" s="23" t="s">
        <v>353</v>
      </c>
      <c r="N836" s="22" t="s">
        <v>4074</v>
      </c>
      <c r="O836" s="23" t="s">
        <v>4075</v>
      </c>
    </row>
    <row r="837" s="22" customFormat="1" spans="1:15">
      <c r="A837" s="69">
        <v>836</v>
      </c>
      <c r="C837" s="22" t="s">
        <v>4076</v>
      </c>
      <c r="D837" s="57" t="s">
        <v>4077</v>
      </c>
      <c r="E837" s="22" t="s">
        <v>4078</v>
      </c>
      <c r="F837" s="23">
        <v>49.8</v>
      </c>
      <c r="G837" s="22" t="s">
        <v>3899</v>
      </c>
      <c r="J837" s="23" t="s">
        <v>22</v>
      </c>
      <c r="K837" s="39">
        <v>45894</v>
      </c>
      <c r="L837" s="39" t="s">
        <v>23</v>
      </c>
      <c r="M837" s="23" t="s">
        <v>353</v>
      </c>
      <c r="N837" s="22" t="s">
        <v>4079</v>
      </c>
      <c r="O837" s="23" t="s">
        <v>4080</v>
      </c>
    </row>
    <row r="838" s="22" customFormat="1" spans="1:15">
      <c r="A838" s="69">
        <v>837</v>
      </c>
      <c r="C838" s="22" t="s">
        <v>4081</v>
      </c>
      <c r="D838" s="57" t="s">
        <v>4082</v>
      </c>
      <c r="E838" s="22" t="s">
        <v>4083</v>
      </c>
      <c r="F838" s="23">
        <v>44.8</v>
      </c>
      <c r="G838" s="22" t="s">
        <v>3899</v>
      </c>
      <c r="I838" s="22" t="s">
        <v>330</v>
      </c>
      <c r="J838" s="23" t="s">
        <v>22</v>
      </c>
      <c r="K838" s="39">
        <v>45531</v>
      </c>
      <c r="L838" s="39" t="s">
        <v>23</v>
      </c>
      <c r="M838" s="23" t="s">
        <v>353</v>
      </c>
      <c r="N838" s="22" t="s">
        <v>4084</v>
      </c>
      <c r="O838" s="23" t="s">
        <v>4085</v>
      </c>
    </row>
    <row r="839" s="23" customFormat="1" spans="1:15">
      <c r="A839" s="69">
        <v>838</v>
      </c>
      <c r="C839" s="23" t="s">
        <v>4086</v>
      </c>
      <c r="D839" s="40" t="s">
        <v>4087</v>
      </c>
      <c r="E839" s="41" t="s">
        <v>4088</v>
      </c>
      <c r="F839" s="23">
        <v>44</v>
      </c>
      <c r="G839" s="23" t="s">
        <v>4089</v>
      </c>
      <c r="J839" s="24" t="s">
        <v>22</v>
      </c>
      <c r="K839" s="39">
        <v>45803</v>
      </c>
      <c r="L839" s="39" t="s">
        <v>23</v>
      </c>
      <c r="M839" s="24"/>
      <c r="N839" s="23" t="s">
        <v>4090</v>
      </c>
      <c r="O839" s="24" t="s">
        <v>4091</v>
      </c>
    </row>
    <row r="840" s="23" customFormat="1" spans="1:15">
      <c r="A840" s="69">
        <v>839</v>
      </c>
      <c r="C840" s="23" t="s">
        <v>4092</v>
      </c>
      <c r="D840" s="40" t="s">
        <v>4093</v>
      </c>
      <c r="E840" s="41" t="s">
        <v>4094</v>
      </c>
      <c r="F840" s="23">
        <v>59.9</v>
      </c>
      <c r="G840" s="41" t="s">
        <v>4095</v>
      </c>
      <c r="H840" s="41"/>
      <c r="I840" s="41"/>
      <c r="J840" s="23" t="s">
        <v>22</v>
      </c>
      <c r="K840" s="39">
        <v>45895</v>
      </c>
      <c r="L840" s="39" t="s">
        <v>23</v>
      </c>
      <c r="M840" s="41"/>
      <c r="N840" s="23" t="s">
        <v>4096</v>
      </c>
      <c r="O840" s="23" t="s">
        <v>4097</v>
      </c>
    </row>
    <row r="841" s="24" customFormat="1" ht="14.25" spans="1:15">
      <c r="A841" s="69">
        <v>840</v>
      </c>
      <c r="B841" s="69"/>
      <c r="C841" s="27" t="s">
        <v>4098</v>
      </c>
      <c r="D841" s="57"/>
      <c r="E841" s="22"/>
      <c r="F841" s="23"/>
      <c r="G841" s="22"/>
      <c r="H841" s="22"/>
      <c r="I841" s="69"/>
      <c r="J841" s="69"/>
      <c r="K841" s="39"/>
      <c r="L841" s="22"/>
      <c r="N841" s="22"/>
    </row>
    <row r="842" s="69" customFormat="1" ht="14.25" spans="1:15">
      <c r="A842" s="69">
        <v>841</v>
      </c>
      <c r="B842" s="69"/>
      <c r="C842" s="27" t="s">
        <v>4099</v>
      </c>
      <c r="D842" s="57"/>
      <c r="E842" s="22"/>
      <c r="F842" s="23"/>
      <c r="G842" s="22"/>
      <c r="H842" s="22"/>
      <c r="I842" s="69"/>
      <c r="J842" s="69"/>
      <c r="K842" s="39"/>
      <c r="L842" s="22"/>
      <c r="M842" s="24"/>
      <c r="N842" s="22"/>
      <c r="O842" s="24"/>
    </row>
    <row r="843" s="24" customFormat="1" spans="1:15">
      <c r="A843" s="69">
        <v>842</v>
      </c>
      <c r="C843" s="24" t="s">
        <v>4100</v>
      </c>
      <c r="D843" s="82" t="s">
        <v>4101</v>
      </c>
      <c r="E843" s="24" t="s">
        <v>4102</v>
      </c>
      <c r="F843" s="23">
        <v>28</v>
      </c>
      <c r="G843" s="24" t="s">
        <v>4103</v>
      </c>
      <c r="K843" s="39">
        <v>46034</v>
      </c>
      <c r="L843" s="23" t="s">
        <v>63</v>
      </c>
      <c r="N843" s="24" t="s">
        <v>4104</v>
      </c>
      <c r="O843" s="24" t="s">
        <v>4105</v>
      </c>
    </row>
    <row r="844" s="24" customFormat="1" spans="1:15">
      <c r="A844" s="69">
        <v>843</v>
      </c>
      <c r="C844" s="24" t="s">
        <v>4106</v>
      </c>
      <c r="D844" s="82" t="s">
        <v>4107</v>
      </c>
      <c r="E844" s="24" t="s">
        <v>4108</v>
      </c>
      <c r="F844" s="23">
        <v>26</v>
      </c>
      <c r="G844" s="83" t="s">
        <v>62</v>
      </c>
      <c r="J844" s="24" t="s">
        <v>22</v>
      </c>
      <c r="K844" s="39">
        <v>45464</v>
      </c>
      <c r="L844" s="39" t="s">
        <v>23</v>
      </c>
      <c r="M844" s="24" t="s">
        <v>4109</v>
      </c>
      <c r="N844" s="83" t="s">
        <v>4110</v>
      </c>
      <c r="O844" s="24" t="s">
        <v>4111</v>
      </c>
    </row>
    <row r="845" s="69" customFormat="1" ht="14.25" spans="1:15">
      <c r="A845" s="69">
        <v>844</v>
      </c>
      <c r="B845" s="69"/>
      <c r="C845" s="27" t="s">
        <v>4112</v>
      </c>
      <c r="D845" s="57"/>
      <c r="E845" s="22"/>
      <c r="F845" s="23"/>
      <c r="G845" s="22"/>
      <c r="H845" s="69"/>
      <c r="I845" s="69"/>
      <c r="J845" s="69"/>
      <c r="K845" s="39"/>
      <c r="L845" s="22"/>
      <c r="M845" s="24"/>
      <c r="N845" s="22"/>
      <c r="O845" s="24"/>
    </row>
    <row r="846" s="69" customFormat="1" ht="14.25" spans="1:15">
      <c r="A846" s="69">
        <v>845</v>
      </c>
      <c r="B846" s="69"/>
      <c r="C846" s="27" t="s">
        <v>4113</v>
      </c>
      <c r="D846" s="57"/>
      <c r="E846" s="22"/>
      <c r="F846" s="23"/>
      <c r="G846" s="22"/>
      <c r="H846" s="69"/>
      <c r="I846" s="69"/>
      <c r="J846" s="69"/>
      <c r="K846" s="39"/>
      <c r="L846" s="22"/>
      <c r="M846" s="24"/>
      <c r="N846" s="22"/>
      <c r="O846" s="24"/>
    </row>
    <row r="847" s="70" customFormat="1" ht="14.25" spans="1:15">
      <c r="A847" s="69">
        <v>846</v>
      </c>
      <c r="B847" s="22"/>
      <c r="C847" s="27" t="s">
        <v>4114</v>
      </c>
      <c r="D847" s="57"/>
      <c r="E847" s="22"/>
      <c r="F847" s="23"/>
      <c r="G847" s="42"/>
      <c r="H847" s="22"/>
      <c r="I847" s="69"/>
      <c r="J847" s="69"/>
      <c r="K847" s="39"/>
      <c r="L847" s="22"/>
      <c r="M847" s="24"/>
      <c r="N847" s="22"/>
      <c r="O847" s="24"/>
    </row>
    <row r="848" s="23" customFormat="1" spans="1:15">
      <c r="A848" s="69">
        <v>847</v>
      </c>
      <c r="B848" s="23" t="s">
        <v>4115</v>
      </c>
      <c r="C848" s="23" t="s">
        <v>4116</v>
      </c>
      <c r="D848" s="23" t="s">
        <v>4115</v>
      </c>
      <c r="E848" s="41" t="s">
        <v>4117</v>
      </c>
      <c r="F848" s="23">
        <v>45</v>
      </c>
      <c r="G848" s="23"/>
      <c r="J848" s="41" t="s">
        <v>22</v>
      </c>
      <c r="K848" s="39">
        <v>46064</v>
      </c>
      <c r="L848" s="39" t="s">
        <v>23</v>
      </c>
      <c r="N848" s="23" t="s">
        <v>4118</v>
      </c>
      <c r="O848" s="23" t="s">
        <v>4119</v>
      </c>
    </row>
    <row r="849" s="23" customFormat="1" spans="1:15">
      <c r="A849" s="69">
        <v>848</v>
      </c>
      <c r="C849" s="23" t="s">
        <v>4120</v>
      </c>
      <c r="D849" s="40" t="s">
        <v>4121</v>
      </c>
      <c r="E849" s="23" t="s">
        <v>4122</v>
      </c>
      <c r="F849" s="23">
        <v>59</v>
      </c>
      <c r="G849" s="23" t="s">
        <v>41</v>
      </c>
      <c r="J849" s="24"/>
      <c r="K849" s="39">
        <v>46001</v>
      </c>
      <c r="L849" s="101" t="s">
        <v>4123</v>
      </c>
      <c r="N849" s="23" t="s">
        <v>4124</v>
      </c>
      <c r="O849" s="23" t="s">
        <v>4125</v>
      </c>
    </row>
    <row r="850" s="23" customFormat="1" spans="1:15">
      <c r="A850" s="69">
        <v>849</v>
      </c>
      <c r="B850" s="23"/>
      <c r="C850" s="23" t="s">
        <v>4126</v>
      </c>
      <c r="D850" s="23" t="s">
        <v>4127</v>
      </c>
      <c r="E850" s="23" t="s">
        <v>4128</v>
      </c>
      <c r="F850" s="23">
        <v>35</v>
      </c>
      <c r="G850" s="23" t="s">
        <v>41</v>
      </c>
      <c r="H850" s="23"/>
      <c r="K850" s="39">
        <v>45601</v>
      </c>
      <c r="L850" s="43" t="s">
        <v>4129</v>
      </c>
      <c r="M850" s="43"/>
      <c r="N850" s="23" t="s">
        <v>4130</v>
      </c>
      <c r="O850" s="23" t="s">
        <v>4131</v>
      </c>
    </row>
    <row r="851" s="23" customFormat="1" spans="1:15">
      <c r="A851" s="69">
        <v>850</v>
      </c>
      <c r="B851" s="23" t="s">
        <v>4132</v>
      </c>
      <c r="C851" s="23" t="s">
        <v>4133</v>
      </c>
      <c r="D851" s="23" t="s">
        <v>4132</v>
      </c>
      <c r="E851" s="23" t="s">
        <v>4134</v>
      </c>
      <c r="F851" s="23">
        <v>39</v>
      </c>
      <c r="G851" s="23" t="s">
        <v>41</v>
      </c>
      <c r="H851" s="23"/>
      <c r="I851" s="23"/>
      <c r="J851" s="41" t="s">
        <v>22</v>
      </c>
      <c r="K851" s="39">
        <v>45953</v>
      </c>
      <c r="L851" s="39" t="s">
        <v>23</v>
      </c>
      <c r="M851" s="43"/>
      <c r="N851" s="23" t="s">
        <v>4135</v>
      </c>
      <c r="O851" s="23" t="s">
        <v>4136</v>
      </c>
    </row>
    <row r="852" s="23" customFormat="1" spans="1:15">
      <c r="A852" s="69">
        <v>851</v>
      </c>
      <c r="B852" s="23" t="s">
        <v>4137</v>
      </c>
      <c r="C852" s="23" t="s">
        <v>4138</v>
      </c>
      <c r="D852" s="23" t="s">
        <v>4137</v>
      </c>
      <c r="E852" s="23" t="s">
        <v>4139</v>
      </c>
      <c r="F852" s="23">
        <v>49.5</v>
      </c>
      <c r="G852" s="23" t="s">
        <v>41</v>
      </c>
      <c r="H852" s="23"/>
      <c r="I852" s="60" t="s">
        <v>330</v>
      </c>
      <c r="J852" s="41" t="s">
        <v>22</v>
      </c>
      <c r="K852" s="39">
        <v>45953</v>
      </c>
      <c r="L852" s="39" t="s">
        <v>23</v>
      </c>
      <c r="M852" s="43"/>
      <c r="N852" s="23" t="s">
        <v>4140</v>
      </c>
      <c r="O852" s="23" t="s">
        <v>4141</v>
      </c>
    </row>
    <row r="853" s="23" customFormat="1" spans="1:15">
      <c r="A853" s="69">
        <v>852</v>
      </c>
      <c r="B853" s="40" t="s">
        <v>4142</v>
      </c>
      <c r="C853" s="23" t="s">
        <v>4143</v>
      </c>
      <c r="D853" s="40" t="s">
        <v>4142</v>
      </c>
      <c r="E853" s="23" t="s">
        <v>4144</v>
      </c>
      <c r="F853" s="23">
        <v>49.8</v>
      </c>
      <c r="G853" s="42" t="s">
        <v>41</v>
      </c>
      <c r="H853" s="23"/>
      <c r="I853" s="23"/>
      <c r="J853" s="43" t="s">
        <v>22</v>
      </c>
      <c r="K853" s="39">
        <v>46063</v>
      </c>
      <c r="L853" s="39" t="s">
        <v>23</v>
      </c>
      <c r="M853" s="23"/>
      <c r="N853" s="23" t="s">
        <v>4145</v>
      </c>
      <c r="O853" s="23" t="s">
        <v>4146</v>
      </c>
    </row>
    <row r="854" s="69" customFormat="1" spans="1:15">
      <c r="A854" s="69">
        <v>853</v>
      </c>
      <c r="B854" s="22"/>
      <c r="C854" s="22" t="s">
        <v>4147</v>
      </c>
      <c r="D854" s="57" t="s">
        <v>4148</v>
      </c>
      <c r="E854" s="22" t="s">
        <v>4149</v>
      </c>
      <c r="F854" s="23">
        <v>39</v>
      </c>
      <c r="G854" s="84" t="s">
        <v>41</v>
      </c>
      <c r="H854" s="22"/>
      <c r="I854" s="69"/>
      <c r="J854" s="69"/>
      <c r="K854" s="39">
        <v>45799</v>
      </c>
      <c r="L854" s="87"/>
      <c r="M854" s="24"/>
      <c r="N854" s="22" t="s">
        <v>4150</v>
      </c>
      <c r="O854" s="24" t="s">
        <v>4151</v>
      </c>
    </row>
    <row r="855" s="69" customFormat="1" spans="1:15">
      <c r="A855" s="69">
        <v>854</v>
      </c>
      <c r="B855" s="22"/>
      <c r="C855" s="22" t="s">
        <v>4152</v>
      </c>
      <c r="D855" s="57" t="s">
        <v>4153</v>
      </c>
      <c r="E855" s="22" t="s">
        <v>4154</v>
      </c>
      <c r="F855" s="23">
        <v>38</v>
      </c>
      <c r="G855" s="42" t="s">
        <v>41</v>
      </c>
      <c r="H855" s="22"/>
      <c r="I855" s="69"/>
      <c r="J855" s="69"/>
      <c r="K855" s="39">
        <v>45801</v>
      </c>
      <c r="L855" s="22"/>
      <c r="M855" s="24"/>
      <c r="N855" s="22" t="s">
        <v>4155</v>
      </c>
      <c r="O855" s="24" t="s">
        <v>4156</v>
      </c>
    </row>
    <row r="856" s="72" customFormat="1" spans="1:15">
      <c r="A856" s="69">
        <v>855</v>
      </c>
      <c r="B856" s="72" t="s">
        <v>4157</v>
      </c>
      <c r="C856" s="72" t="s">
        <v>4158</v>
      </c>
      <c r="D856" s="72" t="s">
        <v>4157</v>
      </c>
      <c r="E856" s="72" t="s">
        <v>4159</v>
      </c>
      <c r="F856" s="72">
        <v>49.8</v>
      </c>
      <c r="G856" s="72" t="s">
        <v>4160</v>
      </c>
      <c r="H856" s="72"/>
      <c r="K856" s="89">
        <v>46084</v>
      </c>
      <c r="L856" s="72"/>
      <c r="M856" s="72"/>
      <c r="N856" s="72" t="s">
        <v>4161</v>
      </c>
      <c r="O856" s="72" t="s">
        <v>4162</v>
      </c>
    </row>
    <row r="857" s="22" customFormat="1" spans="1:15">
      <c r="A857" s="69">
        <v>856</v>
      </c>
      <c r="B857" s="57"/>
      <c r="C857" s="22" t="s">
        <v>4163</v>
      </c>
      <c r="D857" s="57" t="s">
        <v>4164</v>
      </c>
      <c r="E857" s="25" t="s">
        <v>4165</v>
      </c>
      <c r="F857" s="23">
        <v>45</v>
      </c>
      <c r="G857" s="23" t="s">
        <v>41</v>
      </c>
      <c r="I857" s="22" t="s">
        <v>330</v>
      </c>
      <c r="J857" s="23" t="s">
        <v>22</v>
      </c>
      <c r="K857" s="39">
        <v>45645</v>
      </c>
      <c r="L857" s="39" t="s">
        <v>23</v>
      </c>
      <c r="M857" s="23" t="s">
        <v>353</v>
      </c>
      <c r="N857" s="57" t="s">
        <v>4166</v>
      </c>
      <c r="O857" s="23" t="s">
        <v>4167</v>
      </c>
    </row>
    <row r="858" s="70" customFormat="1" spans="1:15">
      <c r="A858" s="69">
        <v>857</v>
      </c>
      <c r="B858" s="69"/>
      <c r="C858" s="22" t="s">
        <v>4168</v>
      </c>
      <c r="D858" s="57" t="s">
        <v>4169</v>
      </c>
      <c r="E858" s="22" t="s">
        <v>4170</v>
      </c>
      <c r="F858" s="23">
        <v>45</v>
      </c>
      <c r="G858" s="42" t="s">
        <v>41</v>
      </c>
      <c r="H858" s="69"/>
      <c r="I858" s="69"/>
      <c r="J858" s="69"/>
      <c r="K858" s="39">
        <v>46009</v>
      </c>
      <c r="L858" s="22"/>
      <c r="M858" s="24"/>
      <c r="N858" s="22" t="s">
        <v>4171</v>
      </c>
      <c r="O858" s="24" t="s">
        <v>4172</v>
      </c>
    </row>
    <row r="859" s="69" customFormat="1" spans="1:15">
      <c r="A859" s="69">
        <v>858</v>
      </c>
      <c r="B859" s="69"/>
      <c r="C859" s="22" t="s">
        <v>4173</v>
      </c>
      <c r="D859" s="57" t="s">
        <v>4174</v>
      </c>
      <c r="E859" s="22" t="s">
        <v>4175</v>
      </c>
      <c r="F859" s="23">
        <v>42</v>
      </c>
      <c r="G859" s="42" t="s">
        <v>41</v>
      </c>
      <c r="H859" s="22"/>
      <c r="I859" s="69"/>
      <c r="J859" s="69"/>
      <c r="K859" s="39">
        <v>45811</v>
      </c>
      <c r="L859" s="22"/>
      <c r="M859" s="24"/>
      <c r="N859" s="22" t="s">
        <v>4176</v>
      </c>
      <c r="O859" s="24" t="s">
        <v>4177</v>
      </c>
    </row>
    <row r="860" s="69" customFormat="1" spans="1:15">
      <c r="A860" s="69">
        <v>859</v>
      </c>
      <c r="B860" s="22"/>
      <c r="C860" s="22" t="s">
        <v>4178</v>
      </c>
      <c r="D860" s="57" t="s">
        <v>4179</v>
      </c>
      <c r="E860" s="22" t="s">
        <v>4180</v>
      </c>
      <c r="F860" s="23">
        <v>34</v>
      </c>
      <c r="G860" s="42" t="s">
        <v>41</v>
      </c>
      <c r="H860" s="22"/>
      <c r="I860" s="60" t="s">
        <v>330</v>
      </c>
      <c r="J860" s="24" t="s">
        <v>22</v>
      </c>
      <c r="K860" s="39">
        <v>44572</v>
      </c>
      <c r="L860" s="39" t="s">
        <v>23</v>
      </c>
      <c r="M860" s="24"/>
      <c r="N860" s="22" t="s">
        <v>4181</v>
      </c>
      <c r="O860" s="24" t="s">
        <v>4182</v>
      </c>
    </row>
    <row r="861" s="21" customFormat="1" spans="1:15">
      <c r="A861" s="69">
        <v>860</v>
      </c>
      <c r="B861" s="34" t="s">
        <v>4183</v>
      </c>
      <c r="C861" s="21" t="s">
        <v>4184</v>
      </c>
      <c r="D861" s="34" t="s">
        <v>4183</v>
      </c>
      <c r="E861" s="21" t="s">
        <v>4185</v>
      </c>
      <c r="F861" s="23">
        <v>43</v>
      </c>
      <c r="G861" s="21" t="s">
        <v>1261</v>
      </c>
      <c r="H861" s="21"/>
      <c r="I861" s="60" t="s">
        <v>330</v>
      </c>
      <c r="J861" s="24" t="s">
        <v>22</v>
      </c>
      <c r="K861" s="39">
        <v>45973</v>
      </c>
      <c r="L861" s="39" t="s">
        <v>23</v>
      </c>
      <c r="M861" s="21"/>
      <c r="N861" s="21" t="s">
        <v>4186</v>
      </c>
      <c r="O861" s="21" t="s">
        <v>4187</v>
      </c>
    </row>
    <row r="862" s="23" customFormat="1" spans="1:15">
      <c r="A862" s="69">
        <v>861</v>
      </c>
      <c r="B862" s="23" t="s">
        <v>4188</v>
      </c>
      <c r="C862" s="23" t="s">
        <v>4189</v>
      </c>
      <c r="D862" s="23" t="s">
        <v>4188</v>
      </c>
      <c r="E862" s="23" t="s">
        <v>4190</v>
      </c>
      <c r="F862" s="23">
        <v>49</v>
      </c>
      <c r="G862" s="23" t="s">
        <v>4191</v>
      </c>
      <c r="H862" s="23"/>
      <c r="I862" s="22" t="s">
        <v>330</v>
      </c>
      <c r="J862" s="41" t="s">
        <v>22</v>
      </c>
      <c r="K862" s="39">
        <v>46051</v>
      </c>
      <c r="L862" s="39" t="s">
        <v>23</v>
      </c>
      <c r="M862" s="23"/>
      <c r="N862" s="23" t="s">
        <v>4192</v>
      </c>
      <c r="O862" s="23" t="s">
        <v>4193</v>
      </c>
    </row>
    <row r="863" s="23" customFormat="1" spans="1:15">
      <c r="A863" s="69">
        <v>862</v>
      </c>
      <c r="B863" s="23"/>
      <c r="C863" s="23" t="s">
        <v>4194</v>
      </c>
      <c r="D863" s="23" t="s">
        <v>4195</v>
      </c>
      <c r="E863" s="23" t="s">
        <v>4196</v>
      </c>
      <c r="F863" s="23">
        <v>42</v>
      </c>
      <c r="G863" s="23" t="s">
        <v>62</v>
      </c>
      <c r="H863" s="23"/>
      <c r="I863" s="23"/>
      <c r="J863" s="23"/>
      <c r="K863" s="39">
        <v>45523</v>
      </c>
      <c r="L863" s="23"/>
      <c r="M863" s="23"/>
      <c r="N863" s="23" t="s">
        <v>4197</v>
      </c>
      <c r="O863" s="23" t="s">
        <v>4198</v>
      </c>
    </row>
    <row r="864" s="69" customFormat="1" spans="1:15">
      <c r="A864" s="69">
        <v>863</v>
      </c>
      <c r="B864" s="22"/>
      <c r="C864" s="22" t="s">
        <v>4199</v>
      </c>
      <c r="D864" s="57" t="s">
        <v>4200</v>
      </c>
      <c r="E864" s="22" t="s">
        <v>4201</v>
      </c>
      <c r="F864" s="23">
        <v>45</v>
      </c>
      <c r="G864" s="42" t="s">
        <v>41</v>
      </c>
      <c r="H864" s="22"/>
      <c r="I864" s="69"/>
      <c r="J864" s="69"/>
      <c r="K864" s="39">
        <v>46078</v>
      </c>
      <c r="L864" s="22"/>
      <c r="M864" s="24"/>
      <c r="N864" s="22" t="s">
        <v>4202</v>
      </c>
      <c r="O864" s="24" t="s">
        <v>4203</v>
      </c>
    </row>
    <row r="865" s="23" customFormat="1" spans="1:15">
      <c r="A865" s="69">
        <v>864</v>
      </c>
      <c r="C865" s="23" t="s">
        <v>4204</v>
      </c>
      <c r="D865" s="40" t="s">
        <v>4205</v>
      </c>
      <c r="E865" s="23" t="s">
        <v>4206</v>
      </c>
      <c r="F865" s="23">
        <v>45</v>
      </c>
      <c r="G865" s="23" t="s">
        <v>41</v>
      </c>
      <c r="J865" s="24"/>
      <c r="K865" s="39">
        <v>45272</v>
      </c>
      <c r="L865" s="39"/>
      <c r="M865" s="24"/>
      <c r="N865" s="23" t="s">
        <v>4207</v>
      </c>
      <c r="O865" s="24" t="s">
        <v>4208</v>
      </c>
    </row>
    <row r="866" s="69" customFormat="1" spans="1:15">
      <c r="A866" s="69">
        <v>865</v>
      </c>
      <c r="B866" s="22"/>
      <c r="C866" s="22" t="s">
        <v>4209</v>
      </c>
      <c r="D866" s="57" t="s">
        <v>4210</v>
      </c>
      <c r="E866" s="22" t="s">
        <v>4211</v>
      </c>
      <c r="F866" s="23">
        <v>43</v>
      </c>
      <c r="G866" s="42" t="s">
        <v>41</v>
      </c>
      <c r="H866" s="69"/>
      <c r="I866" s="69"/>
      <c r="J866" s="69"/>
      <c r="K866" s="39">
        <v>45901</v>
      </c>
      <c r="L866" s="69"/>
      <c r="M866" s="24"/>
      <c r="N866" s="22" t="s">
        <v>4212</v>
      </c>
      <c r="O866" s="24" t="s">
        <v>4213</v>
      </c>
    </row>
    <row r="867" s="23" customFormat="1" spans="1:15">
      <c r="A867" s="69">
        <v>866</v>
      </c>
      <c r="B867" s="23"/>
      <c r="C867" s="23" t="s">
        <v>4214</v>
      </c>
      <c r="D867" s="40" t="s">
        <v>4215</v>
      </c>
      <c r="E867" s="23" t="s">
        <v>4216</v>
      </c>
      <c r="F867" s="23">
        <v>42</v>
      </c>
      <c r="G867" s="23" t="s">
        <v>62</v>
      </c>
      <c r="K867" s="39">
        <v>45867</v>
      </c>
      <c r="L867" s="41" t="s">
        <v>63</v>
      </c>
      <c r="N867" s="23" t="s">
        <v>4217</v>
      </c>
      <c r="O867" s="23" t="s">
        <v>4218</v>
      </c>
    </row>
    <row r="868" s="69" customFormat="1" spans="1:15">
      <c r="A868" s="69">
        <v>867</v>
      </c>
      <c r="B868" s="22"/>
      <c r="C868" s="22" t="s">
        <v>4219</v>
      </c>
      <c r="D868" s="57" t="s">
        <v>4220</v>
      </c>
      <c r="E868" s="22" t="s">
        <v>4221</v>
      </c>
      <c r="F868" s="23">
        <v>35</v>
      </c>
      <c r="G868" s="42" t="s">
        <v>41</v>
      </c>
      <c r="H868" s="69"/>
      <c r="I868" s="69"/>
      <c r="J868" s="69"/>
      <c r="K868" s="39">
        <v>45705</v>
      </c>
      <c r="L868" s="69"/>
      <c r="M868" s="24"/>
      <c r="N868" s="22" t="s">
        <v>4222</v>
      </c>
      <c r="O868" s="24" t="s">
        <v>4223</v>
      </c>
    </row>
    <row r="869" s="69" customFormat="1" spans="1:15">
      <c r="A869" s="69">
        <v>868</v>
      </c>
      <c r="B869" s="22"/>
      <c r="C869" s="22" t="s">
        <v>4224</v>
      </c>
      <c r="D869" s="57" t="s">
        <v>4225</v>
      </c>
      <c r="E869" s="22" t="s">
        <v>4226</v>
      </c>
      <c r="F869" s="23">
        <v>34.8</v>
      </c>
      <c r="G869" s="42" t="s">
        <v>41</v>
      </c>
      <c r="H869" s="69"/>
      <c r="I869" s="69"/>
      <c r="J869" s="69"/>
      <c r="K869" s="39">
        <v>45341</v>
      </c>
      <c r="L869" s="22"/>
      <c r="M869" s="24"/>
      <c r="N869" s="22" t="s">
        <v>4227</v>
      </c>
      <c r="O869" s="24" t="s">
        <v>4228</v>
      </c>
    </row>
    <row r="870" s="20" customFormat="1" spans="1:15">
      <c r="A870" s="69">
        <v>869</v>
      </c>
      <c r="B870" s="20" t="s">
        <v>4229</v>
      </c>
      <c r="C870" s="20" t="s">
        <v>4230</v>
      </c>
      <c r="D870" s="32" t="s">
        <v>4229</v>
      </c>
      <c r="E870" s="20" t="s">
        <v>4231</v>
      </c>
      <c r="F870" s="23">
        <v>49.8</v>
      </c>
      <c r="G870" s="20" t="s">
        <v>4232</v>
      </c>
      <c r="K870" s="39">
        <v>46036</v>
      </c>
      <c r="L870" s="20"/>
      <c r="M870" s="20"/>
      <c r="N870" s="20" t="s">
        <v>4233</v>
      </c>
      <c r="O870" s="20" t="s">
        <v>4234</v>
      </c>
    </row>
    <row r="871" s="69" customFormat="1" ht="14.25" spans="1:15">
      <c r="A871" s="69">
        <v>870</v>
      </c>
      <c r="B871" s="22"/>
      <c r="C871" s="27" t="s">
        <v>4235</v>
      </c>
      <c r="D871" s="57"/>
      <c r="E871" s="22"/>
      <c r="F871" s="23"/>
      <c r="G871" s="22"/>
      <c r="H871" s="22"/>
      <c r="I871" s="69"/>
      <c r="J871" s="69"/>
      <c r="K871" s="39"/>
      <c r="L871" s="22"/>
      <c r="M871" s="24"/>
      <c r="N871" s="22"/>
      <c r="O871" s="24"/>
    </row>
    <row r="872" s="69" customFormat="1" spans="1:15">
      <c r="A872" s="69">
        <v>871</v>
      </c>
      <c r="B872" s="22"/>
      <c r="C872" s="22" t="s">
        <v>4236</v>
      </c>
      <c r="D872" s="57" t="s">
        <v>4237</v>
      </c>
      <c r="E872" s="22" t="s">
        <v>4238</v>
      </c>
      <c r="F872" s="23">
        <v>39</v>
      </c>
      <c r="G872" s="42" t="s">
        <v>2176</v>
      </c>
      <c r="H872" s="22"/>
      <c r="I872" s="69"/>
      <c r="J872" s="69"/>
      <c r="K872" s="39">
        <v>45896</v>
      </c>
      <c r="L872" s="23" t="s">
        <v>63</v>
      </c>
      <c r="M872" s="24" t="s">
        <v>4239</v>
      </c>
      <c r="N872" s="22" t="s">
        <v>4240</v>
      </c>
      <c r="O872" s="24" t="s">
        <v>4241</v>
      </c>
    </row>
    <row r="873" s="25" customFormat="1" spans="1:15">
      <c r="A873" s="69">
        <v>872</v>
      </c>
      <c r="B873" s="69"/>
      <c r="C873" s="22" t="s">
        <v>4242</v>
      </c>
      <c r="D873" s="57" t="s">
        <v>4243</v>
      </c>
      <c r="E873" s="22" t="s">
        <v>4244</v>
      </c>
      <c r="F873" s="23">
        <v>29.5</v>
      </c>
      <c r="G873" s="42" t="s">
        <v>41</v>
      </c>
      <c r="H873" s="69"/>
      <c r="I873" s="69"/>
      <c r="J873" s="69"/>
      <c r="K873" s="39">
        <v>45538</v>
      </c>
      <c r="L873" s="22"/>
      <c r="M873" s="24"/>
      <c r="N873" s="22" t="s">
        <v>4245</v>
      </c>
      <c r="O873" s="24" t="s">
        <v>4246</v>
      </c>
    </row>
    <row r="874" s="69" customFormat="1" spans="1:15">
      <c r="A874" s="69">
        <v>873</v>
      </c>
      <c r="B874" s="69"/>
      <c r="C874" s="22" t="s">
        <v>4247</v>
      </c>
      <c r="D874" s="80" t="s">
        <v>4248</v>
      </c>
      <c r="E874" s="22" t="s">
        <v>4249</v>
      </c>
      <c r="F874" s="23">
        <v>39.8</v>
      </c>
      <c r="G874" s="42"/>
      <c r="H874" s="69"/>
      <c r="I874" s="69"/>
      <c r="J874" s="69"/>
      <c r="K874" s="39">
        <v>45314</v>
      </c>
      <c r="L874" s="69"/>
      <c r="M874" s="24"/>
      <c r="N874" s="22" t="s">
        <v>4250</v>
      </c>
      <c r="O874" s="24" t="s">
        <v>4251</v>
      </c>
    </row>
    <row r="875" s="23" customFormat="1" spans="1:15">
      <c r="A875" s="69">
        <v>874</v>
      </c>
      <c r="C875" s="23" t="s">
        <v>4252</v>
      </c>
      <c r="D875" s="40" t="s">
        <v>4253</v>
      </c>
      <c r="E875" s="23" t="s">
        <v>4254</v>
      </c>
      <c r="F875" s="23">
        <v>66</v>
      </c>
      <c r="G875" s="23" t="s">
        <v>41</v>
      </c>
      <c r="J875" s="24"/>
      <c r="K875" s="39">
        <v>45164</v>
      </c>
      <c r="M875" s="24"/>
      <c r="N875" s="23" t="s">
        <v>4255</v>
      </c>
      <c r="O875" s="24" t="s">
        <v>4256</v>
      </c>
    </row>
    <row r="876" s="69" customFormat="1" ht="14.25" spans="1:15">
      <c r="A876" s="69">
        <v>875</v>
      </c>
      <c r="B876" s="22"/>
      <c r="C876" s="27" t="s">
        <v>4257</v>
      </c>
      <c r="D876" s="57"/>
      <c r="E876" s="22"/>
      <c r="F876" s="23"/>
      <c r="G876" s="22"/>
      <c r="H876" s="22"/>
      <c r="I876" s="69"/>
      <c r="J876" s="69"/>
      <c r="K876" s="39"/>
      <c r="L876" s="22"/>
      <c r="M876" s="24"/>
      <c r="N876" s="22"/>
      <c r="O876" s="24"/>
    </row>
    <row r="877" s="69" customFormat="1" spans="1:15">
      <c r="A877" s="69">
        <v>876</v>
      </c>
      <c r="B877" s="69"/>
      <c r="C877" s="22" t="s">
        <v>4258</v>
      </c>
      <c r="D877" s="57" t="s">
        <v>4259</v>
      </c>
      <c r="E877" s="22" t="s">
        <v>2369</v>
      </c>
      <c r="F877" s="23">
        <v>45</v>
      </c>
      <c r="G877" s="42" t="s">
        <v>41</v>
      </c>
      <c r="H877" s="69"/>
      <c r="I877" s="69"/>
      <c r="J877" s="69"/>
      <c r="K877" s="39">
        <v>46078</v>
      </c>
      <c r="L877" s="22" t="s">
        <v>2521</v>
      </c>
      <c r="M877" s="24"/>
      <c r="N877" s="22" t="s">
        <v>4260</v>
      </c>
      <c r="O877" s="24" t="s">
        <v>4261</v>
      </c>
    </row>
    <row r="878" s="69" customFormat="1" spans="1:15">
      <c r="A878" s="69">
        <v>877</v>
      </c>
      <c r="B878" s="69"/>
      <c r="C878" s="22" t="s">
        <v>4262</v>
      </c>
      <c r="D878" s="57" t="s">
        <v>4263</v>
      </c>
      <c r="E878" s="22" t="s">
        <v>4264</v>
      </c>
      <c r="F878" s="23">
        <v>29.8</v>
      </c>
      <c r="G878" s="42" t="s">
        <v>41</v>
      </c>
      <c r="H878" s="69"/>
      <c r="I878" s="69"/>
      <c r="J878" s="69"/>
      <c r="K878" s="39">
        <v>46042</v>
      </c>
      <c r="L878" s="22"/>
      <c r="M878" s="24"/>
      <c r="N878" s="22" t="s">
        <v>4265</v>
      </c>
      <c r="O878" s="24" t="s">
        <v>4266</v>
      </c>
    </row>
    <row r="879" s="69" customFormat="1" spans="1:15">
      <c r="A879" s="69">
        <v>878</v>
      </c>
      <c r="B879" s="69"/>
      <c r="C879" s="22" t="s">
        <v>4267</v>
      </c>
      <c r="D879" s="57" t="s">
        <v>4268</v>
      </c>
      <c r="E879" s="22" t="s">
        <v>4269</v>
      </c>
      <c r="F879" s="23">
        <v>33</v>
      </c>
      <c r="G879" s="42" t="s">
        <v>41</v>
      </c>
      <c r="H879" s="69"/>
      <c r="I879" s="69"/>
      <c r="J879" s="69"/>
      <c r="K879" s="39">
        <v>45926</v>
      </c>
      <c r="L879" s="22"/>
      <c r="M879" s="24"/>
      <c r="N879" s="22" t="s">
        <v>4270</v>
      </c>
      <c r="O879" s="24" t="s">
        <v>4271</v>
      </c>
    </row>
    <row r="880" s="69" customFormat="1" ht="14.25" spans="1:15">
      <c r="A880" s="69">
        <v>879</v>
      </c>
      <c r="B880" s="69"/>
      <c r="C880" s="27" t="s">
        <v>4272</v>
      </c>
      <c r="D880" s="57"/>
      <c r="E880" s="22"/>
      <c r="F880" s="23"/>
      <c r="G880" s="22"/>
      <c r="H880" s="69"/>
      <c r="I880" s="69"/>
      <c r="J880" s="69"/>
      <c r="K880" s="39"/>
      <c r="L880" s="22"/>
      <c r="M880" s="24"/>
      <c r="N880" s="22"/>
      <c r="O880" s="24"/>
    </row>
    <row r="881" s="69" customFormat="1" ht="14.25" spans="1:15">
      <c r="A881" s="69">
        <v>880</v>
      </c>
      <c r="B881" s="22"/>
      <c r="C881" s="27" t="s">
        <v>4273</v>
      </c>
      <c r="D881" s="57"/>
      <c r="E881" s="22"/>
      <c r="F881" s="23"/>
      <c r="G881" s="22"/>
      <c r="H881" s="69"/>
      <c r="I881" s="69"/>
      <c r="J881" s="69"/>
      <c r="K881" s="39"/>
      <c r="L881" s="69"/>
      <c r="M881" s="24"/>
      <c r="N881" s="22"/>
      <c r="O881" s="24"/>
    </row>
    <row r="882" s="20" customFormat="1" spans="1:15">
      <c r="A882" s="69">
        <v>881</v>
      </c>
      <c r="B882" s="20" t="s">
        <v>4274</v>
      </c>
      <c r="C882" s="20" t="s">
        <v>4275</v>
      </c>
      <c r="D882" s="32" t="s">
        <v>4274</v>
      </c>
      <c r="E882" s="20" t="s">
        <v>4276</v>
      </c>
      <c r="F882" s="23">
        <v>48</v>
      </c>
      <c r="G882" s="20" t="s">
        <v>4277</v>
      </c>
      <c r="H882" s="20"/>
      <c r="I882" s="20"/>
      <c r="J882" s="20"/>
      <c r="K882" s="39">
        <v>46059</v>
      </c>
      <c r="L882" s="20"/>
      <c r="M882" s="20"/>
      <c r="N882" s="20" t="s">
        <v>4278</v>
      </c>
      <c r="O882" s="20" t="s">
        <v>4279</v>
      </c>
    </row>
    <row r="883" s="23" customFormat="1" spans="1:15">
      <c r="A883" s="69">
        <v>882</v>
      </c>
      <c r="B883" s="23"/>
      <c r="C883" s="23" t="s">
        <v>4280</v>
      </c>
      <c r="D883" s="40" t="s">
        <v>4281</v>
      </c>
      <c r="E883" s="23" t="s">
        <v>4282</v>
      </c>
      <c r="F883" s="23">
        <v>52</v>
      </c>
      <c r="G883" s="23" t="s">
        <v>4283</v>
      </c>
      <c r="K883" s="39">
        <v>46042</v>
      </c>
      <c r="N883" s="23" t="s">
        <v>4284</v>
      </c>
      <c r="O883" s="23" t="s">
        <v>4285</v>
      </c>
    </row>
    <row r="884" s="69" customFormat="1" spans="1:15">
      <c r="A884" s="69">
        <v>883</v>
      </c>
      <c r="B884" s="69"/>
      <c r="C884" s="22" t="s">
        <v>4286</v>
      </c>
      <c r="D884" s="57" t="s">
        <v>4287</v>
      </c>
      <c r="E884" s="22" t="s">
        <v>4288</v>
      </c>
      <c r="F884" s="23">
        <v>29</v>
      </c>
      <c r="G884" s="42" t="s">
        <v>41</v>
      </c>
      <c r="H884" s="69"/>
      <c r="I884" s="69"/>
      <c r="J884" s="69"/>
      <c r="K884" s="39">
        <v>45859</v>
      </c>
      <c r="L884" s="22"/>
      <c r="M884" s="24"/>
      <c r="N884" s="22" t="s">
        <v>4289</v>
      </c>
      <c r="O884" s="24" t="s">
        <v>4290</v>
      </c>
    </row>
    <row r="885" s="69" customFormat="1" spans="1:15">
      <c r="A885" s="69">
        <v>884</v>
      </c>
      <c r="B885" s="69"/>
      <c r="C885" s="22" t="s">
        <v>4291</v>
      </c>
      <c r="D885" s="57" t="s">
        <v>4292</v>
      </c>
      <c r="E885" s="22" t="s">
        <v>4293</v>
      </c>
      <c r="F885" s="23">
        <v>49</v>
      </c>
      <c r="G885" s="42" t="s">
        <v>41</v>
      </c>
      <c r="H885" s="69"/>
      <c r="I885" s="69"/>
      <c r="J885" s="69"/>
      <c r="K885" s="39">
        <v>45523</v>
      </c>
      <c r="L885" s="87"/>
      <c r="M885" s="24"/>
      <c r="N885" s="22" t="s">
        <v>4294</v>
      </c>
      <c r="O885" s="24" t="s">
        <v>4295</v>
      </c>
    </row>
    <row r="886" s="23" customFormat="1" spans="1:15">
      <c r="A886" s="69">
        <v>885</v>
      </c>
      <c r="B886" s="23" t="s">
        <v>4296</v>
      </c>
      <c r="C886" s="23" t="s">
        <v>4297</v>
      </c>
      <c r="D886" s="23" t="s">
        <v>4296</v>
      </c>
      <c r="E886" s="23" t="s">
        <v>4298</v>
      </c>
      <c r="F886" s="23">
        <v>45</v>
      </c>
      <c r="G886" s="23" t="s">
        <v>4299</v>
      </c>
      <c r="H886" s="23"/>
      <c r="I886" s="23"/>
      <c r="J886" s="23"/>
      <c r="K886" s="39">
        <v>46013</v>
      </c>
      <c r="L886" s="23"/>
      <c r="M886" s="23"/>
      <c r="N886" s="23" t="s">
        <v>4300</v>
      </c>
      <c r="O886" s="23" t="s">
        <v>4301</v>
      </c>
    </row>
    <row r="887" s="69" customFormat="1" spans="1:15">
      <c r="A887" s="69">
        <v>886</v>
      </c>
      <c r="B887" s="69"/>
      <c r="C887" s="22" t="s">
        <v>4302</v>
      </c>
      <c r="D887" s="57" t="s">
        <v>4303</v>
      </c>
      <c r="E887" s="22" t="s">
        <v>4304</v>
      </c>
      <c r="F887" s="23">
        <v>49</v>
      </c>
      <c r="G887" s="42" t="s">
        <v>41</v>
      </c>
      <c r="H887" s="69" t="s">
        <v>352</v>
      </c>
      <c r="I887" s="69"/>
      <c r="J887" s="69"/>
      <c r="K887" s="39">
        <v>45318</v>
      </c>
      <c r="L887" s="22" t="s">
        <v>661</v>
      </c>
      <c r="M887" s="24" t="s">
        <v>4305</v>
      </c>
      <c r="N887" s="22" t="s">
        <v>4306</v>
      </c>
      <c r="O887" s="24" t="s">
        <v>4307</v>
      </c>
    </row>
    <row r="888" s="23" customFormat="1" spans="1:15">
      <c r="A888" s="69">
        <v>887</v>
      </c>
      <c r="B888" s="40"/>
      <c r="C888" s="23" t="s">
        <v>4308</v>
      </c>
      <c r="D888" s="40" t="s">
        <v>4309</v>
      </c>
      <c r="E888" s="23" t="s">
        <v>4310</v>
      </c>
      <c r="F888" s="23">
        <v>59.8</v>
      </c>
      <c r="G888" s="23" t="s">
        <v>41</v>
      </c>
      <c r="J888" s="24"/>
      <c r="K888" s="39">
        <v>44847</v>
      </c>
      <c r="M888" s="24"/>
      <c r="N888" s="23" t="s">
        <v>4311</v>
      </c>
      <c r="O888" s="23" t="s">
        <v>4312</v>
      </c>
    </row>
    <row r="889" s="23" customFormat="1" spans="1:15">
      <c r="A889" s="69">
        <v>888</v>
      </c>
      <c r="C889" s="23" t="s">
        <v>4313</v>
      </c>
      <c r="D889" s="40" t="s">
        <v>4314</v>
      </c>
      <c r="E889" s="23" t="s">
        <v>4315</v>
      </c>
      <c r="F889" s="23">
        <v>59</v>
      </c>
      <c r="G889" s="23" t="s">
        <v>4316</v>
      </c>
      <c r="J889" s="23" t="s">
        <v>22</v>
      </c>
      <c r="K889" s="39">
        <v>46078</v>
      </c>
      <c r="L889" s="39" t="s">
        <v>23</v>
      </c>
      <c r="M889" s="24"/>
      <c r="N889" s="23" t="s">
        <v>4317</v>
      </c>
      <c r="O889" s="24" t="s">
        <v>4318</v>
      </c>
    </row>
    <row r="890" s="23" customFormat="1" spans="1:15">
      <c r="A890" s="69">
        <v>889</v>
      </c>
      <c r="B890" s="23" t="s">
        <v>4319</v>
      </c>
      <c r="C890" s="23" t="s">
        <v>4320</v>
      </c>
      <c r="D890" s="23" t="s">
        <v>4319</v>
      </c>
      <c r="E890" s="23" t="s">
        <v>4321</v>
      </c>
      <c r="F890" s="23">
        <v>49</v>
      </c>
      <c r="G890" s="23" t="s">
        <v>4322</v>
      </c>
      <c r="H890" s="23"/>
      <c r="K890" s="39">
        <v>45797</v>
      </c>
      <c r="L890" s="23"/>
      <c r="N890" s="23" t="s">
        <v>4323</v>
      </c>
      <c r="O890" s="23" t="s">
        <v>4324</v>
      </c>
    </row>
    <row r="891" s="69" customFormat="1" spans="1:15">
      <c r="A891" s="69">
        <v>890</v>
      </c>
      <c r="B891" s="22"/>
      <c r="C891" s="22" t="s">
        <v>4325</v>
      </c>
      <c r="D891" s="57" t="s">
        <v>4326</v>
      </c>
      <c r="E891" s="22" t="s">
        <v>4327</v>
      </c>
      <c r="F891" s="23">
        <v>39</v>
      </c>
      <c r="G891" s="42" t="s">
        <v>41</v>
      </c>
      <c r="H891" s="22"/>
      <c r="I891" s="69"/>
      <c r="J891" s="69"/>
      <c r="K891" s="39">
        <v>46078</v>
      </c>
      <c r="L891" s="22"/>
      <c r="M891" s="24"/>
      <c r="N891" s="22" t="s">
        <v>4328</v>
      </c>
      <c r="O891" s="24" t="s">
        <v>4329</v>
      </c>
    </row>
    <row r="892" s="22" customFormat="1" spans="1:15">
      <c r="A892" s="69">
        <v>891</v>
      </c>
      <c r="B892" s="49"/>
      <c r="C892" s="25" t="s">
        <v>4330</v>
      </c>
      <c r="D892" s="49" t="s">
        <v>4331</v>
      </c>
      <c r="E892" s="25" t="s">
        <v>4332</v>
      </c>
      <c r="F892" s="23">
        <v>59</v>
      </c>
      <c r="G892" s="23" t="s">
        <v>41</v>
      </c>
      <c r="H892" s="25"/>
      <c r="I892" s="22" t="s">
        <v>330</v>
      </c>
      <c r="J892" s="23" t="s">
        <v>22</v>
      </c>
      <c r="K892" s="39">
        <v>46008</v>
      </c>
      <c r="L892" s="39" t="s">
        <v>23</v>
      </c>
      <c r="M892" s="23" t="s">
        <v>353</v>
      </c>
      <c r="N892" s="25" t="s">
        <v>4333</v>
      </c>
      <c r="O892" s="23" t="s">
        <v>4334</v>
      </c>
    </row>
    <row r="893" s="23" customFormat="1" spans="1:15">
      <c r="A893" s="69">
        <v>892</v>
      </c>
      <c r="C893" s="23" t="s">
        <v>4335</v>
      </c>
      <c r="D893" s="40" t="s">
        <v>4336</v>
      </c>
      <c r="E893" s="23" t="s">
        <v>4337</v>
      </c>
      <c r="F893" s="23">
        <v>49</v>
      </c>
      <c r="G893" s="23" t="s">
        <v>4338</v>
      </c>
      <c r="J893" s="24" t="s">
        <v>22</v>
      </c>
      <c r="K893" s="39">
        <v>46063</v>
      </c>
      <c r="L893" s="39" t="s">
        <v>23</v>
      </c>
      <c r="M893" s="24"/>
      <c r="N893" s="23" t="s">
        <v>4339</v>
      </c>
      <c r="O893" s="24" t="s">
        <v>4340</v>
      </c>
    </row>
    <row r="894" s="69" customFormat="1" spans="1:15">
      <c r="A894" s="69">
        <v>893</v>
      </c>
      <c r="B894" s="69"/>
      <c r="C894" s="22" t="s">
        <v>4341</v>
      </c>
      <c r="D894" s="57" t="s">
        <v>4342</v>
      </c>
      <c r="E894" s="22" t="s">
        <v>4343</v>
      </c>
      <c r="F894" s="23">
        <v>45</v>
      </c>
      <c r="G894" s="42" t="s">
        <v>41</v>
      </c>
      <c r="H894" s="69"/>
      <c r="I894" s="69"/>
      <c r="J894" s="69"/>
      <c r="K894" s="39">
        <v>46056</v>
      </c>
      <c r="L894" s="69"/>
      <c r="M894" s="24"/>
      <c r="N894" s="22" t="s">
        <v>4344</v>
      </c>
      <c r="O894" s="24" t="s">
        <v>4345</v>
      </c>
    </row>
    <row r="895" s="69" customFormat="1" spans="1:15">
      <c r="A895" s="69">
        <v>894</v>
      </c>
      <c r="B895" s="25"/>
      <c r="C895" s="25" t="s">
        <v>4346</v>
      </c>
      <c r="D895" s="49" t="s">
        <v>4347</v>
      </c>
      <c r="E895" s="25" t="s">
        <v>4348</v>
      </c>
      <c r="F895" s="23">
        <v>39.8</v>
      </c>
      <c r="G895" s="41" t="s">
        <v>41</v>
      </c>
      <c r="H895" s="41"/>
      <c r="I895" s="41"/>
      <c r="J895" s="24" t="s">
        <v>22</v>
      </c>
      <c r="K895" s="39">
        <v>45815</v>
      </c>
      <c r="L895" s="39" t="s">
        <v>23</v>
      </c>
      <c r="M895" s="24"/>
      <c r="N895" s="25" t="s">
        <v>4349</v>
      </c>
      <c r="O895" s="24" t="s">
        <v>4350</v>
      </c>
    </row>
    <row r="896" s="69" customFormat="1" spans="1:15">
      <c r="A896" s="69">
        <v>895</v>
      </c>
      <c r="B896" s="69"/>
      <c r="C896" s="22" t="s">
        <v>4351</v>
      </c>
      <c r="D896" s="80" t="s">
        <v>4352</v>
      </c>
      <c r="E896" s="22" t="s">
        <v>4353</v>
      </c>
      <c r="F896" s="23">
        <v>39</v>
      </c>
      <c r="G896" s="22"/>
      <c r="H896" s="69"/>
      <c r="I896" s="69"/>
      <c r="J896" s="69"/>
      <c r="K896" s="39">
        <v>45286</v>
      </c>
      <c r="L896" s="69"/>
      <c r="M896" s="24"/>
      <c r="N896" s="22" t="s">
        <v>4354</v>
      </c>
      <c r="O896" s="24" t="s">
        <v>4355</v>
      </c>
    </row>
    <row r="897" s="23" customFormat="1" spans="1:15">
      <c r="A897" s="69">
        <v>896</v>
      </c>
      <c r="C897" s="23" t="s">
        <v>4356</v>
      </c>
      <c r="D897" s="40" t="s">
        <v>4357</v>
      </c>
      <c r="E897" s="23" t="s">
        <v>4358</v>
      </c>
      <c r="F897" s="23">
        <v>54.8</v>
      </c>
      <c r="G897" s="42" t="s">
        <v>41</v>
      </c>
      <c r="J897" s="24" t="s">
        <v>22</v>
      </c>
      <c r="K897" s="39">
        <v>46058</v>
      </c>
      <c r="L897" s="39" t="s">
        <v>23</v>
      </c>
      <c r="M897" s="24"/>
      <c r="N897" s="23" t="s">
        <v>4359</v>
      </c>
      <c r="O897" s="24" t="s">
        <v>4360</v>
      </c>
    </row>
    <row r="898" s="69" customFormat="1" spans="1:15">
      <c r="A898" s="69">
        <v>897</v>
      </c>
      <c r="B898" s="42"/>
      <c r="C898" s="42" t="s">
        <v>4361</v>
      </c>
      <c r="D898" s="80" t="s">
        <v>4362</v>
      </c>
      <c r="E898" s="42" t="s">
        <v>4363</v>
      </c>
      <c r="F898" s="23">
        <v>42</v>
      </c>
      <c r="G898" s="42" t="s">
        <v>41</v>
      </c>
      <c r="H898" s="42"/>
      <c r="I898" s="60"/>
      <c r="J898" s="60"/>
      <c r="K898" s="39">
        <v>45705</v>
      </c>
      <c r="L898" s="42"/>
      <c r="M898" s="24"/>
      <c r="N898" s="81" t="s">
        <v>4364</v>
      </c>
      <c r="O898" s="24" t="s">
        <v>4365</v>
      </c>
    </row>
    <row r="899" s="69" customFormat="1" spans="1:15">
      <c r="A899" s="69">
        <v>898</v>
      </c>
      <c r="B899" s="42"/>
      <c r="C899" s="42" t="s">
        <v>4366</v>
      </c>
      <c r="D899" s="80" t="s">
        <v>4367</v>
      </c>
      <c r="E899" s="42" t="s">
        <v>4368</v>
      </c>
      <c r="F899" s="23">
        <v>46</v>
      </c>
      <c r="G899" s="84" t="s">
        <v>41</v>
      </c>
      <c r="H899" s="42"/>
      <c r="I899" s="60"/>
      <c r="J899" s="60"/>
      <c r="K899" s="39">
        <v>46056</v>
      </c>
      <c r="L899" s="42"/>
      <c r="M899" s="24"/>
      <c r="N899" s="91" t="s">
        <v>4369</v>
      </c>
      <c r="O899" s="24" t="s">
        <v>4370</v>
      </c>
    </row>
    <row r="900" s="69" customFormat="1" spans="1:15">
      <c r="A900" s="69">
        <v>899</v>
      </c>
      <c r="B900" s="84"/>
      <c r="C900" s="88" t="s">
        <v>4371</v>
      </c>
      <c r="D900" s="85" t="s">
        <v>4372</v>
      </c>
      <c r="E900" s="84" t="s">
        <v>4373</v>
      </c>
      <c r="F900" s="23">
        <v>55</v>
      </c>
      <c r="G900" s="84" t="s">
        <v>41</v>
      </c>
      <c r="H900" s="84"/>
      <c r="I900" s="84"/>
      <c r="J900" s="86"/>
      <c r="K900" s="39">
        <v>45468</v>
      </c>
      <c r="L900" s="23" t="s">
        <v>3081</v>
      </c>
      <c r="M900" s="24"/>
      <c r="N900" s="84" t="s">
        <v>4374</v>
      </c>
      <c r="O900" s="24" t="s">
        <v>4375</v>
      </c>
    </row>
    <row r="901" s="23" customFormat="1" spans="1:15">
      <c r="A901" s="69">
        <v>900</v>
      </c>
      <c r="B901" s="23" t="s">
        <v>4376</v>
      </c>
      <c r="C901" s="23" t="s">
        <v>4377</v>
      </c>
      <c r="D901" s="23" t="s">
        <v>4376</v>
      </c>
      <c r="E901" s="23" t="s">
        <v>4378</v>
      </c>
      <c r="F901" s="23">
        <v>42</v>
      </c>
      <c r="G901" s="41" t="s">
        <v>29</v>
      </c>
      <c r="H901" s="23"/>
      <c r="I901" s="41" t="s">
        <v>330</v>
      </c>
      <c r="J901" s="41" t="s">
        <v>22</v>
      </c>
      <c r="K901" s="39">
        <v>45818</v>
      </c>
      <c r="L901" s="39" t="s">
        <v>23</v>
      </c>
      <c r="M901" s="43"/>
      <c r="N901" s="23" t="s">
        <v>4379</v>
      </c>
      <c r="O901" s="23" t="s">
        <v>4380</v>
      </c>
    </row>
    <row r="902" s="71" customFormat="1" spans="1:15">
      <c r="A902" s="69">
        <v>901</v>
      </c>
      <c r="B902" s="44"/>
      <c r="C902" s="44" t="s">
        <v>4381</v>
      </c>
      <c r="D902" s="92" t="s">
        <v>4382</v>
      </c>
      <c r="E902" s="44" t="s">
        <v>4383</v>
      </c>
      <c r="F902" s="23">
        <v>48</v>
      </c>
      <c r="G902" s="84" t="s">
        <v>41</v>
      </c>
      <c r="H902" s="44"/>
      <c r="I902" s="44"/>
      <c r="J902" s="44"/>
      <c r="K902" s="39">
        <v>45509</v>
      </c>
      <c r="L902" s="44"/>
      <c r="M902" s="24"/>
      <c r="N902" s="92" t="s">
        <v>4384</v>
      </c>
      <c r="O902" s="24" t="s">
        <v>4385</v>
      </c>
    </row>
    <row r="903" s="23" customFormat="1" spans="1:15">
      <c r="A903" s="69">
        <v>902</v>
      </c>
      <c r="B903" s="23"/>
      <c r="C903" s="23" t="s">
        <v>4386</v>
      </c>
      <c r="D903" s="40" t="s">
        <v>4387</v>
      </c>
      <c r="E903" s="23" t="s">
        <v>4388</v>
      </c>
      <c r="F903" s="23">
        <v>39</v>
      </c>
      <c r="G903" s="23" t="s">
        <v>41</v>
      </c>
      <c r="K903" s="39">
        <v>45518</v>
      </c>
      <c r="N903" s="23" t="s">
        <v>4389</v>
      </c>
      <c r="O903" s="23" t="s">
        <v>4390</v>
      </c>
    </row>
    <row r="904" s="69" customFormat="1" ht="14.25" spans="1:15">
      <c r="A904" s="69">
        <v>903</v>
      </c>
      <c r="B904" s="22"/>
      <c r="C904" s="27" t="s">
        <v>4391</v>
      </c>
      <c r="D904" s="57"/>
      <c r="E904" s="22"/>
      <c r="F904" s="23"/>
      <c r="G904" s="42"/>
      <c r="H904" s="22"/>
      <c r="I904" s="69"/>
      <c r="J904" s="69"/>
      <c r="K904" s="39"/>
      <c r="L904" s="22"/>
      <c r="M904" s="24"/>
      <c r="N904" s="22"/>
      <c r="O904" s="24"/>
    </row>
    <row r="905" s="25" customFormat="1" spans="1:15">
      <c r="A905" s="69">
        <v>904</v>
      </c>
      <c r="B905" s="49"/>
      <c r="C905" s="25" t="s">
        <v>4392</v>
      </c>
      <c r="D905" s="49" t="s">
        <v>4393</v>
      </c>
      <c r="E905" s="41" t="s">
        <v>4394</v>
      </c>
      <c r="F905" s="23">
        <v>47</v>
      </c>
      <c r="G905" s="41" t="s">
        <v>41</v>
      </c>
      <c r="I905" s="22" t="s">
        <v>330</v>
      </c>
      <c r="J905" s="23" t="s">
        <v>22</v>
      </c>
      <c r="K905" s="39">
        <v>46004</v>
      </c>
      <c r="L905" s="39" t="s">
        <v>23</v>
      </c>
      <c r="M905" s="23" t="s">
        <v>353</v>
      </c>
      <c r="N905" s="25" t="s">
        <v>4395</v>
      </c>
      <c r="O905" s="23" t="s">
        <v>4396</v>
      </c>
    </row>
    <row r="906" s="69" customFormat="1" spans="1:15">
      <c r="A906" s="69">
        <v>905</v>
      </c>
      <c r="B906" s="22"/>
      <c r="C906" s="22" t="s">
        <v>4397</v>
      </c>
      <c r="D906" s="80" t="s">
        <v>4398</v>
      </c>
      <c r="E906" s="22" t="s">
        <v>4399</v>
      </c>
      <c r="F906" s="23">
        <v>38</v>
      </c>
      <c r="G906" s="42" t="s">
        <v>41</v>
      </c>
      <c r="H906" s="22"/>
      <c r="I906" s="69"/>
      <c r="J906" s="69"/>
      <c r="K906" s="39">
        <v>45503</v>
      </c>
      <c r="L906" s="22"/>
      <c r="M906" s="24"/>
      <c r="N906" s="22" t="s">
        <v>4400</v>
      </c>
      <c r="O906" s="24" t="s">
        <v>4401</v>
      </c>
    </row>
    <row r="907" s="23" customFormat="1" spans="1:15">
      <c r="A907" s="69">
        <v>906</v>
      </c>
      <c r="B907" s="23"/>
      <c r="C907" s="23" t="s">
        <v>4402</v>
      </c>
      <c r="D907" s="40" t="s">
        <v>4403</v>
      </c>
      <c r="E907" s="23" t="s">
        <v>4404</v>
      </c>
      <c r="F907" s="23">
        <v>59</v>
      </c>
      <c r="G907" s="23" t="s">
        <v>4405</v>
      </c>
      <c r="K907" s="39">
        <v>46009</v>
      </c>
      <c r="N907" s="23" t="s">
        <v>4406</v>
      </c>
      <c r="O907" s="23" t="s">
        <v>4407</v>
      </c>
    </row>
    <row r="908" s="23" customFormat="1" spans="1:15">
      <c r="A908" s="69">
        <v>907</v>
      </c>
      <c r="B908" s="23" t="s">
        <v>4408</v>
      </c>
      <c r="C908" s="23" t="s">
        <v>4409</v>
      </c>
      <c r="D908" s="23" t="s">
        <v>4408</v>
      </c>
      <c r="E908" s="23" t="s">
        <v>4410</v>
      </c>
      <c r="F908" s="23">
        <v>54</v>
      </c>
      <c r="G908" s="23" t="s">
        <v>4411</v>
      </c>
      <c r="K908" s="39">
        <v>45901</v>
      </c>
      <c r="L908" s="23"/>
      <c r="N908" s="23" t="s">
        <v>4412</v>
      </c>
      <c r="O908" s="23" t="s">
        <v>4413</v>
      </c>
    </row>
    <row r="909" s="69" customFormat="1" spans="1:15">
      <c r="A909" s="69">
        <v>908</v>
      </c>
      <c r="B909" s="22"/>
      <c r="C909" s="22" t="s">
        <v>4409</v>
      </c>
      <c r="D909" s="57" t="s">
        <v>4414</v>
      </c>
      <c r="E909" s="22" t="s">
        <v>4415</v>
      </c>
      <c r="F909" s="23">
        <v>29.8</v>
      </c>
      <c r="G909" s="25" t="s">
        <v>41</v>
      </c>
      <c r="H909" s="69"/>
      <c r="I909" s="69"/>
      <c r="J909" s="69"/>
      <c r="K909" s="39">
        <v>44750</v>
      </c>
      <c r="L909" s="22"/>
      <c r="M909" s="24"/>
      <c r="N909" s="57" t="s">
        <v>4416</v>
      </c>
      <c r="O909" s="24" t="s">
        <v>4417</v>
      </c>
    </row>
    <row r="910" s="69" customFormat="1" spans="1:15">
      <c r="A910" s="69">
        <v>909</v>
      </c>
      <c r="B910" s="22"/>
      <c r="C910" s="22" t="s">
        <v>4409</v>
      </c>
      <c r="D910" s="80" t="s">
        <v>4418</v>
      </c>
      <c r="E910" s="22" t="s">
        <v>4419</v>
      </c>
      <c r="F910" s="23">
        <v>49</v>
      </c>
      <c r="G910" s="42" t="s">
        <v>41</v>
      </c>
      <c r="H910" s="22"/>
      <c r="I910" s="69"/>
      <c r="J910" s="69"/>
      <c r="K910" s="39">
        <v>45549</v>
      </c>
      <c r="L910" s="22"/>
      <c r="M910" s="24"/>
      <c r="N910" s="22" t="s">
        <v>4420</v>
      </c>
      <c r="O910" s="24" t="s">
        <v>4421</v>
      </c>
    </row>
    <row r="911" s="69" customFormat="1" spans="1:15">
      <c r="A911" s="69">
        <v>910</v>
      </c>
      <c r="B911" s="69"/>
      <c r="C911" s="22" t="s">
        <v>4422</v>
      </c>
      <c r="D911" s="57" t="s">
        <v>4423</v>
      </c>
      <c r="E911" s="22" t="s">
        <v>4424</v>
      </c>
      <c r="F911" s="23">
        <v>42</v>
      </c>
      <c r="G911" s="42" t="s">
        <v>41</v>
      </c>
      <c r="H911" s="22"/>
      <c r="I911" s="69"/>
      <c r="J911" s="69"/>
      <c r="K911" s="39">
        <v>45915</v>
      </c>
      <c r="L911" s="22"/>
      <c r="M911" s="24"/>
      <c r="N911" s="22" t="s">
        <v>4425</v>
      </c>
      <c r="O911" s="24" t="s">
        <v>4426</v>
      </c>
    </row>
    <row r="912" s="23" customFormat="1" spans="1:15">
      <c r="A912" s="69">
        <v>911</v>
      </c>
      <c r="B912" s="23"/>
      <c r="C912" s="23" t="s">
        <v>4427</v>
      </c>
      <c r="D912" s="40" t="s">
        <v>4428</v>
      </c>
      <c r="E912" s="23" t="s">
        <v>4429</v>
      </c>
      <c r="F912" s="23">
        <v>54</v>
      </c>
      <c r="G912" s="23" t="s">
        <v>41</v>
      </c>
      <c r="K912" s="39">
        <v>45875</v>
      </c>
      <c r="N912" s="23" t="s">
        <v>4430</v>
      </c>
      <c r="O912" s="43" t="s">
        <v>4431</v>
      </c>
    </row>
    <row r="913" s="23" customFormat="1" spans="1:15">
      <c r="A913" s="69">
        <v>912</v>
      </c>
      <c r="C913" s="23" t="s">
        <v>4432</v>
      </c>
      <c r="D913" s="40" t="s">
        <v>4433</v>
      </c>
      <c r="E913" s="23" t="s">
        <v>4434</v>
      </c>
      <c r="F913" s="23">
        <v>45</v>
      </c>
      <c r="G913" s="23" t="s">
        <v>4435</v>
      </c>
      <c r="J913" s="23" t="s">
        <v>22</v>
      </c>
      <c r="K913" s="39">
        <v>46035</v>
      </c>
      <c r="L913" s="39" t="s">
        <v>23</v>
      </c>
      <c r="M913" s="41"/>
      <c r="N913" s="23" t="s">
        <v>4436</v>
      </c>
      <c r="O913" s="23" t="s">
        <v>4437</v>
      </c>
    </row>
    <row r="914" s="23" customFormat="1" spans="1:15">
      <c r="A914" s="69">
        <v>913</v>
      </c>
      <c r="B914" s="23"/>
      <c r="C914" s="23" t="s">
        <v>4438</v>
      </c>
      <c r="D914" s="40" t="s">
        <v>4439</v>
      </c>
      <c r="E914" s="23" t="s">
        <v>4440</v>
      </c>
      <c r="F914" s="23">
        <v>38</v>
      </c>
      <c r="G914" s="23" t="s">
        <v>530</v>
      </c>
      <c r="K914" s="39">
        <v>45295</v>
      </c>
      <c r="N914" s="23" t="s">
        <v>4441</v>
      </c>
      <c r="O914" s="23" t="s">
        <v>4442</v>
      </c>
    </row>
    <row r="915" s="69" customFormat="1" spans="1:15">
      <c r="A915" s="69">
        <v>914</v>
      </c>
      <c r="B915" s="69"/>
      <c r="C915" s="22" t="s">
        <v>4443</v>
      </c>
      <c r="D915" s="57" t="s">
        <v>4444</v>
      </c>
      <c r="E915" s="22" t="s">
        <v>4445</v>
      </c>
      <c r="F915" s="23">
        <v>49</v>
      </c>
      <c r="G915" s="42" t="s">
        <v>41</v>
      </c>
      <c r="H915" s="69"/>
      <c r="I915" s="69"/>
      <c r="J915" s="69"/>
      <c r="K915" s="39">
        <v>44524</v>
      </c>
      <c r="L915" s="22" t="s">
        <v>4446</v>
      </c>
      <c r="M915" s="24"/>
      <c r="N915" s="22" t="s">
        <v>4447</v>
      </c>
      <c r="O915" s="24" t="s">
        <v>4448</v>
      </c>
    </row>
    <row r="916" s="70" customFormat="1" spans="1:15">
      <c r="A916" s="69">
        <v>915</v>
      </c>
      <c r="B916" s="69"/>
      <c r="C916" s="22" t="s">
        <v>4449</v>
      </c>
      <c r="D916" s="57" t="s">
        <v>4450</v>
      </c>
      <c r="E916" s="22" t="s">
        <v>4149</v>
      </c>
      <c r="F916" s="23">
        <v>39</v>
      </c>
      <c r="G916" s="42" t="s">
        <v>41</v>
      </c>
      <c r="H916" s="69"/>
      <c r="I916" s="69"/>
      <c r="J916" s="69"/>
      <c r="K916" s="39">
        <v>46010</v>
      </c>
      <c r="L916" s="22"/>
      <c r="M916" s="24"/>
      <c r="N916" s="22" t="s">
        <v>4451</v>
      </c>
      <c r="O916" s="24" t="s">
        <v>4452</v>
      </c>
    </row>
    <row r="917" s="23" customFormat="1" spans="1:15">
      <c r="A917" s="69">
        <v>916</v>
      </c>
      <c r="B917" s="23"/>
      <c r="C917" s="23" t="s">
        <v>4453</v>
      </c>
      <c r="D917" s="40" t="s">
        <v>4454</v>
      </c>
      <c r="E917" s="23" t="s">
        <v>4455</v>
      </c>
      <c r="F917" s="23">
        <v>45</v>
      </c>
      <c r="G917" s="23" t="s">
        <v>4456</v>
      </c>
      <c r="K917" s="39">
        <v>45383</v>
      </c>
      <c r="N917" s="23" t="s">
        <v>4457</v>
      </c>
      <c r="O917" s="23" t="s">
        <v>4458</v>
      </c>
    </row>
    <row r="918" s="23" customFormat="1" spans="1:15">
      <c r="A918" s="69">
        <v>917</v>
      </c>
      <c r="B918" s="23"/>
      <c r="C918" s="23" t="s">
        <v>4459</v>
      </c>
      <c r="D918" s="40" t="s">
        <v>4460</v>
      </c>
      <c r="E918" s="23" t="s">
        <v>4461</v>
      </c>
      <c r="F918" s="23">
        <v>49.8</v>
      </c>
      <c r="G918" s="23" t="s">
        <v>3972</v>
      </c>
      <c r="K918" s="39">
        <v>46052</v>
      </c>
      <c r="L918" s="41" t="s">
        <v>63</v>
      </c>
      <c r="N918" s="23" t="s">
        <v>4462</v>
      </c>
      <c r="O918" s="23" t="s">
        <v>4463</v>
      </c>
    </row>
    <row r="919" s="69" customFormat="1" spans="1:15">
      <c r="A919" s="69">
        <v>918</v>
      </c>
      <c r="B919" s="69"/>
      <c r="C919" s="22" t="s">
        <v>4464</v>
      </c>
      <c r="D919" s="57" t="s">
        <v>4465</v>
      </c>
      <c r="E919" s="22" t="s">
        <v>4466</v>
      </c>
      <c r="F919" s="23">
        <v>42</v>
      </c>
      <c r="G919" s="42" t="s">
        <v>41</v>
      </c>
      <c r="H919" s="69"/>
      <c r="I919" s="69"/>
      <c r="J919" s="69"/>
      <c r="K919" s="39">
        <v>45895</v>
      </c>
      <c r="L919" s="22"/>
      <c r="M919" s="24"/>
      <c r="N919" s="22" t="s">
        <v>4467</v>
      </c>
      <c r="O919" s="24" t="s">
        <v>4468</v>
      </c>
    </row>
    <row r="920" s="69" customFormat="1" spans="1:15">
      <c r="A920" s="69">
        <v>919</v>
      </c>
      <c r="B920" s="22"/>
      <c r="C920" s="22" t="s">
        <v>4469</v>
      </c>
      <c r="D920" s="57" t="s">
        <v>4470</v>
      </c>
      <c r="E920" s="22" t="s">
        <v>4471</v>
      </c>
      <c r="F920" s="23">
        <v>45</v>
      </c>
      <c r="G920" s="42" t="s">
        <v>41</v>
      </c>
      <c r="H920" s="22"/>
      <c r="I920" s="69"/>
      <c r="J920" s="69"/>
      <c r="K920" s="39">
        <v>46078</v>
      </c>
      <c r="L920" s="22" t="s">
        <v>1277</v>
      </c>
      <c r="M920" s="24"/>
      <c r="N920" s="22" t="s">
        <v>4472</v>
      </c>
      <c r="O920" s="24" t="s">
        <v>4473</v>
      </c>
    </row>
    <row r="921" s="23" customFormat="1" spans="1:15">
      <c r="A921" s="69">
        <v>920</v>
      </c>
      <c r="B921" s="23"/>
      <c r="C921" s="23" t="s">
        <v>4474</v>
      </c>
      <c r="D921" s="23" t="s">
        <v>4475</v>
      </c>
      <c r="E921" s="23" t="s">
        <v>4476</v>
      </c>
      <c r="F921" s="23">
        <v>39</v>
      </c>
      <c r="G921" s="41" t="s">
        <v>41</v>
      </c>
      <c r="H921" s="23"/>
      <c r="I921" s="23"/>
      <c r="J921" s="23"/>
      <c r="K921" s="39">
        <v>45607</v>
      </c>
      <c r="L921" s="23" t="s">
        <v>676</v>
      </c>
      <c r="M921" s="23"/>
      <c r="N921" s="23" t="s">
        <v>4477</v>
      </c>
      <c r="O921" s="23" t="s">
        <v>4478</v>
      </c>
    </row>
    <row r="922" s="71" customFormat="1" spans="1:15">
      <c r="A922" s="69">
        <v>921</v>
      </c>
      <c r="B922" s="69"/>
      <c r="C922" s="22" t="s">
        <v>4479</v>
      </c>
      <c r="D922" s="80" t="s">
        <v>4480</v>
      </c>
      <c r="E922" s="22" t="s">
        <v>4481</v>
      </c>
      <c r="F922" s="23">
        <v>45</v>
      </c>
      <c r="G922" s="42" t="s">
        <v>41</v>
      </c>
      <c r="H922" s="69"/>
      <c r="I922" s="69"/>
      <c r="J922" s="69"/>
      <c r="K922" s="39">
        <v>44933</v>
      </c>
      <c r="L922" s="69"/>
      <c r="M922" s="24"/>
      <c r="N922" s="22" t="s">
        <v>4482</v>
      </c>
      <c r="O922" s="24" t="s">
        <v>4483</v>
      </c>
    </row>
    <row r="923" s="69" customFormat="1" spans="1:15">
      <c r="A923" s="69">
        <v>922</v>
      </c>
      <c r="B923" s="42"/>
      <c r="C923" s="42" t="s">
        <v>4484</v>
      </c>
      <c r="D923" s="80" t="s">
        <v>4485</v>
      </c>
      <c r="E923" s="42" t="s">
        <v>4486</v>
      </c>
      <c r="F923" s="23">
        <v>39</v>
      </c>
      <c r="G923" s="42" t="s">
        <v>41</v>
      </c>
      <c r="H923" s="42"/>
      <c r="I923" s="60"/>
      <c r="J923" s="60"/>
      <c r="K923" s="39">
        <v>45663</v>
      </c>
      <c r="L923" s="42"/>
      <c r="M923" s="24"/>
      <c r="N923" s="91" t="s">
        <v>4487</v>
      </c>
      <c r="O923" s="24" t="s">
        <v>4488</v>
      </c>
    </row>
    <row r="924" s="69" customFormat="1" spans="1:15">
      <c r="A924" s="69">
        <v>923</v>
      </c>
      <c r="B924" s="69"/>
      <c r="C924" s="22" t="s">
        <v>4489</v>
      </c>
      <c r="D924" s="57" t="s">
        <v>4490</v>
      </c>
      <c r="E924" s="22" t="s">
        <v>4491</v>
      </c>
      <c r="F924" s="23">
        <v>19</v>
      </c>
      <c r="G924" s="84" t="s">
        <v>41</v>
      </c>
      <c r="H924" s="69"/>
      <c r="I924" s="69"/>
      <c r="J924" s="24" t="s">
        <v>22</v>
      </c>
      <c r="K924" s="39">
        <v>46059</v>
      </c>
      <c r="L924" s="39" t="s">
        <v>23</v>
      </c>
      <c r="M924" s="24"/>
      <c r="N924" s="22" t="s">
        <v>4492</v>
      </c>
      <c r="O924" s="24" t="s">
        <v>4493</v>
      </c>
    </row>
    <row r="925" s="69" customFormat="1" spans="1:15">
      <c r="A925" s="69">
        <v>924</v>
      </c>
      <c r="B925" s="57"/>
      <c r="C925" s="22" t="s">
        <v>4494</v>
      </c>
      <c r="D925" s="57" t="s">
        <v>4495</v>
      </c>
      <c r="E925" s="22" t="s">
        <v>4496</v>
      </c>
      <c r="F925" s="23">
        <v>36</v>
      </c>
      <c r="G925" s="42" t="s">
        <v>41</v>
      </c>
      <c r="H925" s="22"/>
      <c r="I925" s="60" t="s">
        <v>330</v>
      </c>
      <c r="J925" s="24" t="s">
        <v>22</v>
      </c>
      <c r="K925" s="39">
        <v>45873</v>
      </c>
      <c r="L925" s="39" t="s">
        <v>23</v>
      </c>
      <c r="M925" s="24"/>
      <c r="N925" s="22" t="s">
        <v>4497</v>
      </c>
      <c r="O925" s="24" t="s">
        <v>4498</v>
      </c>
    </row>
    <row r="926" s="69" customFormat="1" spans="1:15">
      <c r="A926" s="69">
        <v>925</v>
      </c>
      <c r="B926" s="69"/>
      <c r="C926" s="22" t="s">
        <v>4499</v>
      </c>
      <c r="D926" s="57" t="s">
        <v>4500</v>
      </c>
      <c r="E926" s="22" t="s">
        <v>4394</v>
      </c>
      <c r="F926" s="23">
        <v>35</v>
      </c>
      <c r="G926" s="42" t="s">
        <v>41</v>
      </c>
      <c r="H926" s="69"/>
      <c r="I926" s="69"/>
      <c r="J926" s="69"/>
      <c r="K926" s="39">
        <v>46078</v>
      </c>
      <c r="L926" s="22"/>
      <c r="M926" s="24"/>
      <c r="N926" s="22" t="s">
        <v>4501</v>
      </c>
      <c r="O926" s="24" t="s">
        <v>4502</v>
      </c>
    </row>
    <row r="927" s="69" customFormat="1" spans="1:15">
      <c r="A927" s="69">
        <v>926</v>
      </c>
      <c r="B927" s="25"/>
      <c r="C927" s="25" t="s">
        <v>4503</v>
      </c>
      <c r="D927" s="49" t="s">
        <v>4504</v>
      </c>
      <c r="E927" s="41" t="s">
        <v>4505</v>
      </c>
      <c r="F927" s="23">
        <v>49.8</v>
      </c>
      <c r="G927" s="84" t="s">
        <v>41</v>
      </c>
      <c r="H927" s="25"/>
      <c r="I927" s="25"/>
      <c r="J927" s="44"/>
      <c r="K927" s="39">
        <v>46001</v>
      </c>
      <c r="L927" s="25"/>
      <c r="M927" s="24"/>
      <c r="N927" s="25" t="s">
        <v>4506</v>
      </c>
      <c r="O927" s="24" t="s">
        <v>4507</v>
      </c>
    </row>
    <row r="928" s="22" customFormat="1" spans="1:15">
      <c r="A928" s="69">
        <v>927</v>
      </c>
      <c r="B928" s="49"/>
      <c r="C928" s="25" t="s">
        <v>4508</v>
      </c>
      <c r="D928" s="49" t="s">
        <v>4509</v>
      </c>
      <c r="E928" s="25" t="s">
        <v>4510</v>
      </c>
      <c r="F928" s="23">
        <v>42</v>
      </c>
      <c r="G928" s="23" t="s">
        <v>41</v>
      </c>
      <c r="H928" s="25"/>
      <c r="I928" s="25"/>
      <c r="J928" s="23" t="s">
        <v>22</v>
      </c>
      <c r="K928" s="39">
        <v>45894</v>
      </c>
      <c r="L928" s="39" t="s">
        <v>23</v>
      </c>
      <c r="M928" s="23" t="s">
        <v>353</v>
      </c>
      <c r="N928" s="25" t="s">
        <v>4511</v>
      </c>
      <c r="O928" s="23" t="s">
        <v>4512</v>
      </c>
    </row>
    <row r="929" s="25" customFormat="1" spans="1:15">
      <c r="A929" s="69">
        <v>928</v>
      </c>
      <c r="B929" s="49"/>
      <c r="C929" s="25" t="s">
        <v>4513</v>
      </c>
      <c r="D929" s="49" t="s">
        <v>4514</v>
      </c>
      <c r="E929" s="25" t="s">
        <v>4515</v>
      </c>
      <c r="F929" s="23">
        <v>36.8</v>
      </c>
      <c r="G929" s="23" t="s">
        <v>41</v>
      </c>
      <c r="I929" s="22" t="s">
        <v>330</v>
      </c>
      <c r="J929" s="23" t="s">
        <v>22</v>
      </c>
      <c r="K929" s="39">
        <v>46058</v>
      </c>
      <c r="L929" s="39" t="s">
        <v>23</v>
      </c>
      <c r="M929" s="23" t="s">
        <v>353</v>
      </c>
      <c r="N929" s="25" t="s">
        <v>4516</v>
      </c>
      <c r="O929" s="23" t="s">
        <v>4517</v>
      </c>
    </row>
    <row r="930" s="69" customFormat="1" spans="1:15">
      <c r="A930" s="69">
        <v>929</v>
      </c>
      <c r="B930" s="22"/>
      <c r="C930" s="22" t="s">
        <v>4518</v>
      </c>
      <c r="D930" s="57" t="s">
        <v>4519</v>
      </c>
      <c r="E930" s="22" t="s">
        <v>4520</v>
      </c>
      <c r="F930" s="23">
        <v>33</v>
      </c>
      <c r="G930" s="42" t="s">
        <v>41</v>
      </c>
      <c r="H930" s="69"/>
      <c r="I930" s="69"/>
      <c r="J930" s="69"/>
      <c r="K930" s="39">
        <v>45491</v>
      </c>
      <c r="L930" s="69"/>
      <c r="M930" s="24"/>
      <c r="N930" s="22" t="s">
        <v>4521</v>
      </c>
      <c r="O930" s="24" t="s">
        <v>4522</v>
      </c>
    </row>
    <row r="931" s="69" customFormat="1" spans="1:15">
      <c r="A931" s="69">
        <v>930</v>
      </c>
      <c r="B931" s="69"/>
      <c r="C931" s="22" t="s">
        <v>4523</v>
      </c>
      <c r="D931" s="57" t="s">
        <v>4524</v>
      </c>
      <c r="E931" s="22" t="s">
        <v>4525</v>
      </c>
      <c r="F931" s="23">
        <v>22</v>
      </c>
      <c r="G931" s="42" t="s">
        <v>41</v>
      </c>
      <c r="H931" s="69"/>
      <c r="I931" s="69"/>
      <c r="J931" s="69"/>
      <c r="K931" s="39">
        <v>45663</v>
      </c>
      <c r="L931" s="22"/>
      <c r="M931" s="24"/>
      <c r="N931" s="22" t="s">
        <v>4526</v>
      </c>
      <c r="O931" s="24" t="s">
        <v>4527</v>
      </c>
    </row>
    <row r="932" s="23" customFormat="1" spans="1:15">
      <c r="A932" s="69">
        <v>931</v>
      </c>
      <c r="B932" s="23" t="s">
        <v>4528</v>
      </c>
      <c r="C932" s="23" t="s">
        <v>4529</v>
      </c>
      <c r="D932" s="23" t="s">
        <v>4528</v>
      </c>
      <c r="E932" s="23" t="s">
        <v>4530</v>
      </c>
      <c r="F932" s="23">
        <v>47</v>
      </c>
      <c r="G932" s="23" t="s">
        <v>29</v>
      </c>
      <c r="K932" s="39">
        <v>46010</v>
      </c>
      <c r="L932" s="23"/>
      <c r="N932" s="23" t="s">
        <v>4531</v>
      </c>
      <c r="O932" s="23" t="s">
        <v>4532</v>
      </c>
    </row>
    <row r="933" s="69" customFormat="1" spans="1:15">
      <c r="A933" s="69">
        <v>932</v>
      </c>
      <c r="B933" s="69"/>
      <c r="C933" s="22" t="s">
        <v>4533</v>
      </c>
      <c r="D933" s="80" t="s">
        <v>4534</v>
      </c>
      <c r="E933" s="22" t="s">
        <v>4535</v>
      </c>
      <c r="F933" s="23">
        <v>42</v>
      </c>
      <c r="G933" s="42" t="s">
        <v>41</v>
      </c>
      <c r="H933" s="69"/>
      <c r="I933" s="69"/>
      <c r="J933" s="69"/>
      <c r="K933" s="39">
        <v>45667</v>
      </c>
      <c r="L933" s="69"/>
      <c r="M933" s="24"/>
      <c r="N933" s="22" t="s">
        <v>4536</v>
      </c>
      <c r="O933" s="24" t="s">
        <v>4537</v>
      </c>
    </row>
    <row r="934" s="70" customFormat="1" spans="1:15">
      <c r="A934" s="69">
        <v>933</v>
      </c>
      <c r="B934" s="44"/>
      <c r="C934" s="44" t="s">
        <v>4538</v>
      </c>
      <c r="D934" s="92" t="s">
        <v>4539</v>
      </c>
      <c r="E934" s="44" t="s">
        <v>4540</v>
      </c>
      <c r="F934" s="23">
        <v>39</v>
      </c>
      <c r="G934" s="44" t="s">
        <v>4541</v>
      </c>
      <c r="H934" s="44"/>
      <c r="I934" s="44"/>
      <c r="J934" s="44"/>
      <c r="K934" s="39">
        <v>45813</v>
      </c>
      <c r="L934" s="23" t="s">
        <v>63</v>
      </c>
      <c r="M934" s="24"/>
      <c r="N934" s="92" t="s">
        <v>4542</v>
      </c>
      <c r="O934" s="24" t="s">
        <v>4543</v>
      </c>
    </row>
    <row r="935" s="69" customFormat="1" ht="14.25" spans="1:15">
      <c r="A935" s="69">
        <v>934</v>
      </c>
      <c r="B935" s="69"/>
      <c r="C935" s="27" t="s">
        <v>4544</v>
      </c>
      <c r="D935" s="57"/>
      <c r="E935" s="22"/>
      <c r="F935" s="23"/>
      <c r="G935" s="22"/>
      <c r="H935" s="69"/>
      <c r="I935" s="69"/>
      <c r="J935" s="69"/>
      <c r="K935" s="39"/>
      <c r="L935" s="69"/>
      <c r="M935" s="24"/>
      <c r="N935" s="22"/>
      <c r="O935" s="24"/>
    </row>
    <row r="936" s="23" customFormat="1" spans="1:15">
      <c r="A936" s="69">
        <v>935</v>
      </c>
      <c r="B936" s="23" t="s">
        <v>4545</v>
      </c>
      <c r="C936" s="23" t="s">
        <v>4546</v>
      </c>
      <c r="D936" s="23" t="s">
        <v>4545</v>
      </c>
      <c r="E936" s="23" t="s">
        <v>4547</v>
      </c>
      <c r="F936" s="23">
        <v>47</v>
      </c>
      <c r="G936" s="23" t="s">
        <v>530</v>
      </c>
      <c r="K936" s="39">
        <v>45928</v>
      </c>
      <c r="N936" s="23" t="s">
        <v>4548</v>
      </c>
      <c r="O936" s="23" t="s">
        <v>4549</v>
      </c>
    </row>
    <row r="937" s="69" customFormat="1" spans="1:15">
      <c r="A937" s="69">
        <v>936</v>
      </c>
      <c r="B937" s="69"/>
      <c r="C937" s="22" t="s">
        <v>4550</v>
      </c>
      <c r="D937" s="57" t="s">
        <v>4551</v>
      </c>
      <c r="E937" s="22" t="s">
        <v>4552</v>
      </c>
      <c r="F937" s="23">
        <v>32</v>
      </c>
      <c r="G937" s="42" t="s">
        <v>41</v>
      </c>
      <c r="H937" s="69"/>
      <c r="I937" s="69"/>
      <c r="J937" s="69"/>
      <c r="K937" s="39">
        <v>45878</v>
      </c>
      <c r="L937" s="22"/>
      <c r="M937" s="24"/>
      <c r="N937" s="22" t="s">
        <v>4553</v>
      </c>
      <c r="O937" s="24" t="s">
        <v>4554</v>
      </c>
    </row>
    <row r="938" s="69" customFormat="1" spans="1:15">
      <c r="A938" s="69">
        <v>937</v>
      </c>
      <c r="B938" s="69"/>
      <c r="C938" s="22" t="s">
        <v>4555</v>
      </c>
      <c r="D938" s="57" t="s">
        <v>4556</v>
      </c>
      <c r="E938" s="22" t="s">
        <v>4557</v>
      </c>
      <c r="F938" s="23">
        <v>35</v>
      </c>
      <c r="G938" s="42" t="s">
        <v>41</v>
      </c>
      <c r="H938" s="69"/>
      <c r="I938" s="69"/>
      <c r="J938" s="69"/>
      <c r="K938" s="39">
        <v>45672</v>
      </c>
      <c r="L938" s="22"/>
      <c r="M938" s="24"/>
      <c r="N938" s="22" t="s">
        <v>4558</v>
      </c>
      <c r="O938" s="24" t="s">
        <v>4559</v>
      </c>
    </row>
    <row r="939" s="23" customFormat="1" spans="1:15">
      <c r="A939" s="69">
        <v>938</v>
      </c>
      <c r="B939" s="23" t="s">
        <v>4560</v>
      </c>
      <c r="C939" s="23" t="s">
        <v>4561</v>
      </c>
      <c r="D939" s="23" t="s">
        <v>4560</v>
      </c>
      <c r="E939" s="23" t="s">
        <v>4562</v>
      </c>
      <c r="F939" s="23">
        <v>55</v>
      </c>
      <c r="G939" s="41" t="s">
        <v>41</v>
      </c>
      <c r="H939" s="23"/>
      <c r="I939" s="23"/>
      <c r="J939" s="23"/>
      <c r="K939" s="39">
        <v>46038</v>
      </c>
      <c r="L939" s="23"/>
      <c r="M939" s="23"/>
      <c r="N939" s="23" t="s">
        <v>4563</v>
      </c>
      <c r="O939" s="23" t="s">
        <v>4564</v>
      </c>
    </row>
    <row r="940" s="69" customFormat="1" spans="1:15">
      <c r="A940" s="69">
        <v>939</v>
      </c>
      <c r="B940" s="69"/>
      <c r="C940" s="22" t="s">
        <v>4565</v>
      </c>
      <c r="D940" s="57" t="s">
        <v>4566</v>
      </c>
      <c r="E940" s="22" t="s">
        <v>4567</v>
      </c>
      <c r="F940" s="23">
        <v>41</v>
      </c>
      <c r="G940" s="42" t="s">
        <v>41</v>
      </c>
      <c r="H940" s="69"/>
      <c r="I940" s="69"/>
      <c r="J940" s="69"/>
      <c r="K940" s="39">
        <v>46043</v>
      </c>
      <c r="L940" s="22"/>
      <c r="M940" s="24"/>
      <c r="N940" s="22" t="s">
        <v>4568</v>
      </c>
      <c r="O940" s="24" t="s">
        <v>4569</v>
      </c>
    </row>
    <row r="941" s="69" customFormat="1" ht="14.25" spans="1:15">
      <c r="A941" s="69">
        <v>940</v>
      </c>
      <c r="B941" s="69"/>
      <c r="C941" s="27" t="s">
        <v>4570</v>
      </c>
      <c r="D941" s="57"/>
      <c r="E941" s="22"/>
      <c r="F941" s="23"/>
      <c r="G941" s="22"/>
      <c r="H941" s="69"/>
      <c r="I941" s="69"/>
      <c r="J941" s="69"/>
      <c r="K941" s="39"/>
      <c r="L941" s="22"/>
      <c r="M941" s="24"/>
      <c r="N941" s="22"/>
      <c r="O941" s="24"/>
    </row>
    <row r="942" s="23" customFormat="1" spans="1:15">
      <c r="A942" s="69">
        <v>941</v>
      </c>
      <c r="B942" s="23"/>
      <c r="C942" s="23" t="s">
        <v>4571</v>
      </c>
      <c r="D942" s="40" t="s">
        <v>4572</v>
      </c>
      <c r="E942" s="23" t="s">
        <v>4573</v>
      </c>
      <c r="F942" s="23">
        <v>48.5</v>
      </c>
      <c r="G942" s="23" t="s">
        <v>4574</v>
      </c>
      <c r="K942" s="39">
        <v>45516</v>
      </c>
      <c r="N942" s="23" t="s">
        <v>4575</v>
      </c>
      <c r="O942" s="23" t="s">
        <v>4576</v>
      </c>
    </row>
    <row r="943" s="23" customFormat="1" spans="1:15">
      <c r="A943" s="69">
        <v>942</v>
      </c>
      <c r="B943" s="23" t="s">
        <v>4577</v>
      </c>
      <c r="C943" s="23" t="s">
        <v>4578</v>
      </c>
      <c r="D943" s="40" t="s">
        <v>4577</v>
      </c>
      <c r="E943" s="23" t="s">
        <v>4579</v>
      </c>
      <c r="F943" s="23">
        <v>54</v>
      </c>
      <c r="G943" s="23" t="s">
        <v>29</v>
      </c>
      <c r="I943" s="22" t="s">
        <v>330</v>
      </c>
      <c r="J943" s="41" t="s">
        <v>22</v>
      </c>
      <c r="K943" s="39">
        <v>46055</v>
      </c>
      <c r="L943" s="39" t="s">
        <v>23</v>
      </c>
      <c r="N943" s="23" t="s">
        <v>4580</v>
      </c>
      <c r="O943" s="23" t="s">
        <v>4581</v>
      </c>
    </row>
    <row r="944" s="23" customFormat="1" spans="1:15">
      <c r="A944" s="69">
        <v>943</v>
      </c>
      <c r="B944" s="23" t="s">
        <v>4582</v>
      </c>
      <c r="C944" s="23" t="s">
        <v>4583</v>
      </c>
      <c r="D944" s="23" t="s">
        <v>4582</v>
      </c>
      <c r="E944" s="23" t="s">
        <v>4584</v>
      </c>
      <c r="F944" s="23">
        <v>59.8</v>
      </c>
      <c r="G944" s="23" t="s">
        <v>4585</v>
      </c>
      <c r="K944" s="39">
        <v>46051</v>
      </c>
      <c r="N944" s="23" t="s">
        <v>4586</v>
      </c>
      <c r="O944" s="23" t="s">
        <v>4587</v>
      </c>
    </row>
    <row r="945" s="22" customFormat="1" spans="1:15">
      <c r="A945" s="69">
        <v>944</v>
      </c>
      <c r="B945" s="22" t="s">
        <v>4588</v>
      </c>
      <c r="C945" s="22" t="s">
        <v>4589</v>
      </c>
      <c r="D945" s="22" t="s">
        <v>4588</v>
      </c>
      <c r="E945" s="22" t="s">
        <v>4590</v>
      </c>
      <c r="F945" s="23">
        <v>39</v>
      </c>
      <c r="G945" s="22" t="s">
        <v>41</v>
      </c>
      <c r="J945" s="23" t="s">
        <v>22</v>
      </c>
      <c r="K945" s="39">
        <v>46078</v>
      </c>
      <c r="L945" s="39" t="s">
        <v>23</v>
      </c>
      <c r="N945" s="22" t="s">
        <v>4591</v>
      </c>
      <c r="O945" s="22" t="s">
        <v>4592</v>
      </c>
    </row>
    <row r="946" s="23" customFormat="1" spans="1:15">
      <c r="A946" s="69">
        <v>945</v>
      </c>
      <c r="B946" s="23"/>
      <c r="C946" s="23" t="s">
        <v>4593</v>
      </c>
      <c r="D946" s="40" t="s">
        <v>4594</v>
      </c>
      <c r="E946" s="23" t="s">
        <v>4595</v>
      </c>
      <c r="F946" s="23">
        <v>34</v>
      </c>
      <c r="G946" s="23" t="s">
        <v>62</v>
      </c>
      <c r="J946" s="41" t="s">
        <v>22</v>
      </c>
      <c r="K946" s="39">
        <v>46055</v>
      </c>
      <c r="L946" s="39" t="s">
        <v>23</v>
      </c>
      <c r="N946" s="23" t="s">
        <v>4596</v>
      </c>
      <c r="O946" s="23" t="s">
        <v>4597</v>
      </c>
    </row>
    <row r="947" s="23" customFormat="1" spans="1:15">
      <c r="A947" s="69">
        <v>946</v>
      </c>
      <c r="C947" s="23" t="s">
        <v>4598</v>
      </c>
      <c r="D947" s="40" t="s">
        <v>4599</v>
      </c>
      <c r="E947" s="23" t="s">
        <v>4600</v>
      </c>
      <c r="F947" s="23">
        <v>69</v>
      </c>
      <c r="G947" s="23" t="s">
        <v>4601</v>
      </c>
      <c r="J947" s="24"/>
      <c r="K947" s="39">
        <v>46054</v>
      </c>
      <c r="L947" s="39"/>
      <c r="M947" s="24"/>
      <c r="N947" s="23" t="s">
        <v>4602</v>
      </c>
      <c r="O947" s="24" t="s">
        <v>4603</v>
      </c>
    </row>
    <row r="948" s="25" customFormat="1" spans="1:15">
      <c r="A948" s="69">
        <v>947</v>
      </c>
      <c r="B948" s="49"/>
      <c r="C948" s="41" t="s">
        <v>4604</v>
      </c>
      <c r="D948" s="49" t="s">
        <v>4605</v>
      </c>
      <c r="E948" s="41" t="s">
        <v>4606</v>
      </c>
      <c r="F948" s="23">
        <v>54.8</v>
      </c>
      <c r="G948" s="22" t="s">
        <v>41</v>
      </c>
      <c r="H948" s="44"/>
      <c r="I948" s="22" t="s">
        <v>330</v>
      </c>
      <c r="J948" s="23" t="s">
        <v>22</v>
      </c>
      <c r="K948" s="39">
        <v>45894</v>
      </c>
      <c r="L948" s="39" t="s">
        <v>23</v>
      </c>
      <c r="M948" s="23" t="s">
        <v>4607</v>
      </c>
      <c r="N948" s="25" t="s">
        <v>4608</v>
      </c>
      <c r="O948" s="23" t="s">
        <v>4609</v>
      </c>
    </row>
    <row r="949" s="23" customFormat="1" spans="1:15">
      <c r="A949" s="69">
        <v>948</v>
      </c>
      <c r="B949" s="40" t="s">
        <v>4610</v>
      </c>
      <c r="C949" s="43" t="s">
        <v>4611</v>
      </c>
      <c r="D949" s="40" t="s">
        <v>4610</v>
      </c>
      <c r="E949" s="23" t="s">
        <v>4612</v>
      </c>
      <c r="F949" s="23">
        <v>43</v>
      </c>
      <c r="G949" s="23" t="s">
        <v>29</v>
      </c>
      <c r="H949" s="23"/>
      <c r="I949" s="23"/>
      <c r="J949" s="43" t="s">
        <v>22</v>
      </c>
      <c r="K949" s="39">
        <v>46062</v>
      </c>
      <c r="L949" s="39" t="s">
        <v>23</v>
      </c>
      <c r="M949" s="23"/>
      <c r="N949" s="23" t="s">
        <v>4613</v>
      </c>
      <c r="O949" s="23" t="s">
        <v>4614</v>
      </c>
    </row>
    <row r="950" s="23" customFormat="1" spans="1:15">
      <c r="A950" s="69">
        <v>949</v>
      </c>
      <c r="B950" s="23" t="s">
        <v>4615</v>
      </c>
      <c r="C950" s="23" t="s">
        <v>4616</v>
      </c>
      <c r="D950" s="23" t="s">
        <v>4615</v>
      </c>
      <c r="E950" s="23" t="s">
        <v>4617</v>
      </c>
      <c r="F950" s="23">
        <v>49</v>
      </c>
      <c r="G950" s="23" t="s">
        <v>29</v>
      </c>
      <c r="H950" s="23"/>
      <c r="I950" s="23"/>
      <c r="J950" s="23" t="s">
        <v>22</v>
      </c>
      <c r="K950" s="39">
        <v>45737</v>
      </c>
      <c r="L950" s="39" t="s">
        <v>23</v>
      </c>
      <c r="M950" s="23"/>
      <c r="N950" s="23" t="s">
        <v>4618</v>
      </c>
      <c r="O950" s="23" t="s">
        <v>4619</v>
      </c>
    </row>
    <row r="951" s="20" customFormat="1" spans="1:15">
      <c r="A951" s="69">
        <v>950</v>
      </c>
      <c r="B951" s="20" t="s">
        <v>4620</v>
      </c>
      <c r="C951" s="20" t="s">
        <v>4621</v>
      </c>
      <c r="D951" s="32" t="s">
        <v>4620</v>
      </c>
      <c r="E951" s="20" t="s">
        <v>4622</v>
      </c>
      <c r="F951" s="23">
        <v>49</v>
      </c>
      <c r="G951" s="20" t="s">
        <v>62</v>
      </c>
      <c r="K951" s="39">
        <v>46017</v>
      </c>
      <c r="N951" s="20" t="s">
        <v>4623</v>
      </c>
      <c r="O951" s="20" t="s">
        <v>4624</v>
      </c>
    </row>
    <row r="952" s="23" customFormat="1" spans="1:15">
      <c r="A952" s="69">
        <v>951</v>
      </c>
      <c r="B952" s="40"/>
      <c r="C952" s="23" t="s">
        <v>4625</v>
      </c>
      <c r="D952" s="40" t="s">
        <v>4626</v>
      </c>
      <c r="E952" s="41" t="s">
        <v>4627</v>
      </c>
      <c r="F952" s="23">
        <v>48</v>
      </c>
      <c r="G952" s="23" t="s">
        <v>4628</v>
      </c>
      <c r="J952" s="23" t="s">
        <v>22</v>
      </c>
      <c r="K952" s="39">
        <v>46043</v>
      </c>
      <c r="L952" s="39" t="s">
        <v>23</v>
      </c>
      <c r="M952" s="24"/>
      <c r="N952" s="23" t="s">
        <v>4629</v>
      </c>
      <c r="O952" s="23" t="s">
        <v>4630</v>
      </c>
    </row>
    <row r="953" s="23" customFormat="1" spans="1:15">
      <c r="A953" s="69">
        <v>952</v>
      </c>
      <c r="B953" s="23" t="s">
        <v>4631</v>
      </c>
      <c r="C953" s="23" t="s">
        <v>4632</v>
      </c>
      <c r="D953" s="23" t="s">
        <v>4631</v>
      </c>
      <c r="E953" s="23" t="s">
        <v>4633</v>
      </c>
      <c r="F953" s="23">
        <v>49.5</v>
      </c>
      <c r="G953" s="23" t="s">
        <v>4601</v>
      </c>
      <c r="H953" s="23"/>
      <c r="K953" s="39">
        <v>45776</v>
      </c>
      <c r="L953" s="23"/>
      <c r="N953" s="23" t="s">
        <v>4634</v>
      </c>
      <c r="O953" s="23" t="s">
        <v>4635</v>
      </c>
    </row>
    <row r="954" s="69" customFormat="1" spans="1:15">
      <c r="A954" s="69">
        <v>953</v>
      </c>
      <c r="B954" s="22"/>
      <c r="C954" s="22" t="s">
        <v>4636</v>
      </c>
      <c r="D954" s="57" t="s">
        <v>4637</v>
      </c>
      <c r="E954" s="22" t="s">
        <v>4638</v>
      </c>
      <c r="F954" s="23">
        <v>39</v>
      </c>
      <c r="G954" s="42" t="s">
        <v>963</v>
      </c>
      <c r="H954" s="22"/>
      <c r="I954" s="69"/>
      <c r="J954" s="69"/>
      <c r="K954" s="39">
        <v>46056</v>
      </c>
      <c r="L954" s="22"/>
      <c r="M954" s="24"/>
      <c r="N954" s="22" t="s">
        <v>4639</v>
      </c>
      <c r="O954" s="24" t="s">
        <v>4640</v>
      </c>
    </row>
    <row r="955" s="69" customFormat="1" spans="1:15">
      <c r="A955" s="69">
        <v>954</v>
      </c>
      <c r="B955" s="69"/>
      <c r="C955" s="22" t="s">
        <v>4641</v>
      </c>
      <c r="D955" s="57" t="s">
        <v>4642</v>
      </c>
      <c r="E955" s="22" t="s">
        <v>4643</v>
      </c>
      <c r="F955" s="23">
        <v>49</v>
      </c>
      <c r="G955" s="42" t="s">
        <v>41</v>
      </c>
      <c r="H955" s="69"/>
      <c r="I955" s="69"/>
      <c r="J955" s="69"/>
      <c r="K955" s="39">
        <v>46043</v>
      </c>
      <c r="L955" s="22"/>
      <c r="M955" s="24"/>
      <c r="N955" s="22" t="s">
        <v>4644</v>
      </c>
      <c r="O955" s="24" t="s">
        <v>4645</v>
      </c>
    </row>
    <row r="956" s="24" customFormat="1" spans="1:15">
      <c r="A956" s="69">
        <v>955</v>
      </c>
      <c r="C956" s="24" t="s">
        <v>4646</v>
      </c>
      <c r="D956" s="82" t="s">
        <v>4647</v>
      </c>
      <c r="E956" s="24" t="s">
        <v>4648</v>
      </c>
      <c r="F956" s="23">
        <v>43</v>
      </c>
      <c r="G956" s="84" t="s">
        <v>41</v>
      </c>
      <c r="K956" s="39">
        <v>45861</v>
      </c>
      <c r="L956" s="51"/>
      <c r="N956" s="24" t="s">
        <v>4649</v>
      </c>
      <c r="O956" s="24" t="s">
        <v>4650</v>
      </c>
    </row>
    <row r="957" s="24" customFormat="1" spans="1:15">
      <c r="A957" s="69">
        <v>956</v>
      </c>
      <c r="C957" s="24" t="s">
        <v>4651</v>
      </c>
      <c r="D957" s="82" t="s">
        <v>4652</v>
      </c>
      <c r="E957" s="24" t="s">
        <v>4653</v>
      </c>
      <c r="F957" s="23">
        <v>56</v>
      </c>
      <c r="G957" s="24" t="s">
        <v>562</v>
      </c>
      <c r="J957" s="24" t="s">
        <v>22</v>
      </c>
      <c r="K957" s="39">
        <v>46055</v>
      </c>
      <c r="L957" s="39" t="s">
        <v>23</v>
      </c>
      <c r="N957" s="24" t="s">
        <v>4654</v>
      </c>
      <c r="O957" s="24" t="s">
        <v>4655</v>
      </c>
    </row>
    <row r="958" s="72" customFormat="1" spans="1:15">
      <c r="A958" s="69">
        <v>957</v>
      </c>
      <c r="B958" s="72" t="s">
        <v>4656</v>
      </c>
      <c r="C958" s="72" t="s">
        <v>4657</v>
      </c>
      <c r="D958" s="72" t="s">
        <v>4656</v>
      </c>
      <c r="E958" s="72" t="s">
        <v>4658</v>
      </c>
      <c r="F958" s="72">
        <v>52</v>
      </c>
      <c r="K958" s="89">
        <v>46086</v>
      </c>
      <c r="L958" s="72"/>
      <c r="N958" s="72" t="s">
        <v>4659</v>
      </c>
      <c r="O958" s="72" t="s">
        <v>4660</v>
      </c>
    </row>
    <row r="959" s="69" customFormat="1" spans="1:15">
      <c r="A959" s="69">
        <v>958</v>
      </c>
      <c r="B959" s="69"/>
      <c r="C959" s="22" t="s">
        <v>4661</v>
      </c>
      <c r="D959" s="57" t="s">
        <v>4662</v>
      </c>
      <c r="E959" s="22" t="s">
        <v>4663</v>
      </c>
      <c r="F959" s="23">
        <v>46</v>
      </c>
      <c r="G959" s="42" t="s">
        <v>963</v>
      </c>
      <c r="H959" s="69"/>
      <c r="I959" s="69"/>
      <c r="J959" s="69"/>
      <c r="K959" s="39">
        <v>45660</v>
      </c>
      <c r="L959" s="69"/>
      <c r="M959" s="24"/>
      <c r="N959" s="22" t="s">
        <v>4664</v>
      </c>
      <c r="O959" s="24" t="s">
        <v>4665</v>
      </c>
    </row>
    <row r="960" s="69" customFormat="1" spans="1:15">
      <c r="A960" s="69">
        <v>959</v>
      </c>
      <c r="B960" s="69"/>
      <c r="C960" s="22" t="s">
        <v>4666</v>
      </c>
      <c r="D960" s="57" t="s">
        <v>4667</v>
      </c>
      <c r="E960" s="22" t="s">
        <v>4668</v>
      </c>
      <c r="F960" s="23">
        <v>50</v>
      </c>
      <c r="G960" s="42" t="s">
        <v>41</v>
      </c>
      <c r="H960" s="69"/>
      <c r="I960" s="69"/>
      <c r="J960" s="69"/>
      <c r="K960" s="39">
        <v>45538</v>
      </c>
      <c r="L960" s="22" t="s">
        <v>1460</v>
      </c>
      <c r="M960" s="24"/>
      <c r="N960" s="22" t="s">
        <v>4669</v>
      </c>
      <c r="O960" s="24" t="s">
        <v>4670</v>
      </c>
    </row>
    <row r="961" s="69" customFormat="1" spans="1:15">
      <c r="A961" s="69">
        <v>960</v>
      </c>
      <c r="B961" s="69"/>
      <c r="C961" s="22" t="s">
        <v>4671</v>
      </c>
      <c r="D961" s="57" t="s">
        <v>4672</v>
      </c>
      <c r="E961" s="22" t="s">
        <v>4673</v>
      </c>
      <c r="F961" s="23">
        <v>45</v>
      </c>
      <c r="G961" s="42" t="s">
        <v>41</v>
      </c>
      <c r="H961" s="69"/>
      <c r="I961" s="69"/>
      <c r="J961" s="69"/>
      <c r="K961" s="39">
        <v>45534</v>
      </c>
      <c r="L961" s="22" t="s">
        <v>4674</v>
      </c>
      <c r="M961" s="24"/>
      <c r="N961" s="22" t="s">
        <v>4675</v>
      </c>
      <c r="O961" s="24" t="s">
        <v>4676</v>
      </c>
    </row>
    <row r="962" s="69" customFormat="1" spans="1:15">
      <c r="A962" s="69">
        <v>961</v>
      </c>
      <c r="B962" s="69"/>
      <c r="C962" s="22" t="s">
        <v>4677</v>
      </c>
      <c r="D962" s="57" t="s">
        <v>4678</v>
      </c>
      <c r="E962" s="22" t="s">
        <v>4679</v>
      </c>
      <c r="F962" s="23">
        <v>45</v>
      </c>
      <c r="G962" s="42" t="s">
        <v>41</v>
      </c>
      <c r="H962" s="69"/>
      <c r="I962" s="69"/>
      <c r="J962" s="69"/>
      <c r="K962" s="39">
        <v>45878</v>
      </c>
      <c r="L962" s="22" t="s">
        <v>1460</v>
      </c>
      <c r="M962" s="24"/>
      <c r="N962" s="22" t="s">
        <v>4680</v>
      </c>
      <c r="O962" s="24" t="s">
        <v>4681</v>
      </c>
    </row>
    <row r="963" s="69" customFormat="1" spans="1:15">
      <c r="A963" s="69">
        <v>962</v>
      </c>
      <c r="B963" s="69"/>
      <c r="C963" s="22" t="s">
        <v>4682</v>
      </c>
      <c r="D963" s="57" t="s">
        <v>4683</v>
      </c>
      <c r="E963" s="22" t="s">
        <v>4684</v>
      </c>
      <c r="F963" s="23">
        <v>38</v>
      </c>
      <c r="G963" s="42" t="s">
        <v>4685</v>
      </c>
      <c r="H963" s="69"/>
      <c r="I963" s="69"/>
      <c r="J963" s="69"/>
      <c r="K963" s="39">
        <v>45663</v>
      </c>
      <c r="L963" s="22" t="s">
        <v>573</v>
      </c>
      <c r="M963" s="24"/>
      <c r="N963" s="22" t="s">
        <v>4686</v>
      </c>
      <c r="O963" s="24" t="s">
        <v>4687</v>
      </c>
    </row>
    <row r="964" s="69" customFormat="1" spans="1:15">
      <c r="A964" s="69">
        <v>963</v>
      </c>
      <c r="B964" s="69"/>
      <c r="C964" s="22" t="s">
        <v>4688</v>
      </c>
      <c r="D964" s="57" t="s">
        <v>4689</v>
      </c>
      <c r="E964" s="22" t="s">
        <v>957</v>
      </c>
      <c r="F964" s="23">
        <v>35</v>
      </c>
      <c r="G964" s="42" t="s">
        <v>41</v>
      </c>
      <c r="H964" s="69"/>
      <c r="I964" s="69"/>
      <c r="J964" s="69"/>
      <c r="K964" s="39">
        <v>46062</v>
      </c>
      <c r="L964" s="22"/>
      <c r="M964" s="24"/>
      <c r="N964" s="22" t="s">
        <v>4690</v>
      </c>
      <c r="O964" s="24" t="s">
        <v>4691</v>
      </c>
    </row>
    <row r="965" s="69" customFormat="1" spans="1:15">
      <c r="A965" s="69">
        <v>964</v>
      </c>
      <c r="B965" s="69"/>
      <c r="C965" s="22" t="s">
        <v>4692</v>
      </c>
      <c r="D965" s="57" t="s">
        <v>4693</v>
      </c>
      <c r="E965" s="22" t="s">
        <v>4694</v>
      </c>
      <c r="F965" s="23">
        <v>49.5</v>
      </c>
      <c r="G965" s="42" t="s">
        <v>4695</v>
      </c>
      <c r="H965" s="69"/>
      <c r="I965" s="69"/>
      <c r="J965" s="69"/>
      <c r="K965" s="39">
        <v>45905</v>
      </c>
      <c r="L965" s="69"/>
      <c r="M965" s="24"/>
      <c r="N965" s="22" t="s">
        <v>4696</v>
      </c>
      <c r="O965" s="24" t="s">
        <v>4697</v>
      </c>
    </row>
    <row r="966" s="69" customFormat="1" spans="1:15">
      <c r="A966" s="69">
        <v>965</v>
      </c>
      <c r="B966" s="92"/>
      <c r="C966" s="25" t="s">
        <v>4698</v>
      </c>
      <c r="D966" s="49" t="s">
        <v>4699</v>
      </c>
      <c r="E966" s="25" t="s">
        <v>4668</v>
      </c>
      <c r="F966" s="23">
        <v>37</v>
      </c>
      <c r="G966" s="41" t="s">
        <v>41</v>
      </c>
      <c r="H966" s="44"/>
      <c r="I966" s="44"/>
      <c r="J966" s="44"/>
      <c r="K966" s="39">
        <v>45852</v>
      </c>
      <c r="L966" s="44"/>
      <c r="M966" s="24"/>
      <c r="N966" s="25" t="s">
        <v>4700</v>
      </c>
      <c r="O966" s="24" t="s">
        <v>4701</v>
      </c>
    </row>
    <row r="967" s="69" customFormat="1" spans="1:15">
      <c r="A967" s="69">
        <v>966</v>
      </c>
      <c r="B967" s="69"/>
      <c r="C967" s="22" t="s">
        <v>4702</v>
      </c>
      <c r="D967" s="57" t="s">
        <v>4703</v>
      </c>
      <c r="E967" s="22" t="s">
        <v>4327</v>
      </c>
      <c r="F967" s="23">
        <v>39.8</v>
      </c>
      <c r="G967" s="42" t="s">
        <v>41</v>
      </c>
      <c r="H967" s="69"/>
      <c r="I967" s="69"/>
      <c r="J967" s="69"/>
      <c r="K967" s="39">
        <v>45264</v>
      </c>
      <c r="L967" s="87"/>
      <c r="M967" s="24"/>
      <c r="N967" s="22" t="s">
        <v>4704</v>
      </c>
      <c r="O967" s="24" t="s">
        <v>4705</v>
      </c>
    </row>
    <row r="968" s="23" customFormat="1" spans="1:15">
      <c r="A968" s="69">
        <v>967</v>
      </c>
      <c r="B968" s="23" t="s">
        <v>4706</v>
      </c>
      <c r="C968" s="23" t="s">
        <v>4707</v>
      </c>
      <c r="D968" s="40" t="s">
        <v>4706</v>
      </c>
      <c r="E968" s="23" t="s">
        <v>4708</v>
      </c>
      <c r="F968" s="23">
        <v>49</v>
      </c>
      <c r="G968" s="23" t="s">
        <v>4709</v>
      </c>
      <c r="K968" s="39">
        <v>46060</v>
      </c>
      <c r="N968" s="23" t="s">
        <v>4710</v>
      </c>
      <c r="O968" s="23" t="s">
        <v>4711</v>
      </c>
    </row>
    <row r="969" s="24" customFormat="1" spans="1:15">
      <c r="A969" s="69">
        <v>968</v>
      </c>
      <c r="C969" s="24" t="s">
        <v>4712</v>
      </c>
      <c r="D969" s="82" t="s">
        <v>4713</v>
      </c>
      <c r="E969" s="48" t="s">
        <v>4714</v>
      </c>
      <c r="F969" s="23">
        <v>46</v>
      </c>
      <c r="G969" s="25" t="s">
        <v>41</v>
      </c>
      <c r="I969" s="48" t="s">
        <v>330</v>
      </c>
      <c r="J969" s="48" t="s">
        <v>22</v>
      </c>
      <c r="K969" s="39">
        <v>45268</v>
      </c>
      <c r="L969" s="39" t="s">
        <v>23</v>
      </c>
      <c r="N969" s="24" t="s">
        <v>4715</v>
      </c>
      <c r="O969" s="24" t="s">
        <v>4716</v>
      </c>
    </row>
    <row r="970" s="24" customFormat="1" spans="1:15">
      <c r="A970" s="69">
        <v>969</v>
      </c>
      <c r="B970" s="24" t="s">
        <v>4717</v>
      </c>
      <c r="C970" s="24" t="s">
        <v>4718</v>
      </c>
      <c r="D970" s="82" t="s">
        <v>4717</v>
      </c>
      <c r="E970" s="48" t="s">
        <v>4719</v>
      </c>
      <c r="F970" s="23">
        <v>57</v>
      </c>
      <c r="G970" s="25" t="s">
        <v>4720</v>
      </c>
      <c r="I970" s="48" t="s">
        <v>330</v>
      </c>
      <c r="J970" s="48" t="s">
        <v>22</v>
      </c>
      <c r="K970" s="39">
        <v>46055</v>
      </c>
      <c r="L970" s="39" t="s">
        <v>23</v>
      </c>
      <c r="N970" s="24" t="s">
        <v>4721</v>
      </c>
      <c r="O970" s="24" t="s">
        <v>4722</v>
      </c>
    </row>
    <row r="971" s="71" customFormat="1" spans="1:15">
      <c r="A971" s="69">
        <v>970</v>
      </c>
      <c r="B971" s="22"/>
      <c r="C971" s="22" t="s">
        <v>4723</v>
      </c>
      <c r="D971" s="57" t="s">
        <v>4724</v>
      </c>
      <c r="E971" s="22" t="s">
        <v>4725</v>
      </c>
      <c r="F971" s="23">
        <v>42</v>
      </c>
      <c r="G971" s="42" t="s">
        <v>41</v>
      </c>
      <c r="H971" s="69"/>
      <c r="I971" s="69"/>
      <c r="J971" s="69"/>
      <c r="K971" s="39">
        <v>45156</v>
      </c>
      <c r="L971" s="22"/>
      <c r="M971" s="24"/>
      <c r="N971" s="22" t="s">
        <v>4726</v>
      </c>
      <c r="O971" s="24" t="s">
        <v>4727</v>
      </c>
    </row>
    <row r="972" s="69" customFormat="1" ht="14.25" spans="1:15">
      <c r="A972" s="69">
        <v>971</v>
      </c>
      <c r="B972" s="22"/>
      <c r="C972" s="27" t="s">
        <v>4728</v>
      </c>
      <c r="D972" s="57"/>
      <c r="E972" s="22"/>
      <c r="F972" s="23"/>
      <c r="G972" s="22"/>
      <c r="H972" s="69"/>
      <c r="I972" s="69"/>
      <c r="J972" s="69"/>
      <c r="K972" s="39"/>
      <c r="L972" s="69"/>
      <c r="M972" s="24"/>
      <c r="N972" s="22"/>
      <c r="O972" s="24"/>
    </row>
    <row r="973" s="72" customFormat="1" spans="1:15">
      <c r="A973" s="69">
        <v>972</v>
      </c>
      <c r="B973" s="72" t="s">
        <v>4729</v>
      </c>
      <c r="C973" s="72" t="s">
        <v>4730</v>
      </c>
      <c r="D973" s="72" t="s">
        <v>4729</v>
      </c>
      <c r="E973" s="72" t="s">
        <v>4731</v>
      </c>
      <c r="F973" s="72">
        <v>49.8</v>
      </c>
      <c r="G973" s="72" t="s">
        <v>4732</v>
      </c>
      <c r="K973" s="89">
        <v>46086</v>
      </c>
      <c r="N973" s="72" t="s">
        <v>4733</v>
      </c>
      <c r="O973" s="72" t="s">
        <v>4734</v>
      </c>
    </row>
    <row r="974" s="23" customFormat="1" spans="1:15">
      <c r="A974" s="69">
        <v>973</v>
      </c>
      <c r="B974" s="40"/>
      <c r="C974" s="23" t="s">
        <v>4735</v>
      </c>
      <c r="D974" s="40" t="s">
        <v>4736</v>
      </c>
      <c r="E974" s="23" t="s">
        <v>4579</v>
      </c>
      <c r="F974" s="23">
        <v>49</v>
      </c>
      <c r="G974" s="23" t="s">
        <v>1479</v>
      </c>
      <c r="J974" s="24" t="s">
        <v>22</v>
      </c>
      <c r="K974" s="39">
        <v>46055</v>
      </c>
      <c r="L974" s="39" t="s">
        <v>23</v>
      </c>
      <c r="M974" s="24"/>
      <c r="N974" s="23" t="s">
        <v>4737</v>
      </c>
      <c r="O974" s="24" t="s">
        <v>4738</v>
      </c>
    </row>
    <row r="975" s="23" customFormat="1" spans="1:15">
      <c r="A975" s="69">
        <v>974</v>
      </c>
      <c r="B975" s="23"/>
      <c r="C975" s="23" t="s">
        <v>4739</v>
      </c>
      <c r="D975" s="40" t="s">
        <v>4740</v>
      </c>
      <c r="E975" s="23" t="s">
        <v>4741</v>
      </c>
      <c r="F975" s="23">
        <v>45</v>
      </c>
      <c r="G975" s="23" t="s">
        <v>21</v>
      </c>
      <c r="K975" s="39">
        <v>45881</v>
      </c>
      <c r="L975" s="41" t="s">
        <v>4742</v>
      </c>
      <c r="M975" s="24" t="s">
        <v>4743</v>
      </c>
      <c r="N975" s="23" t="s">
        <v>4744</v>
      </c>
      <c r="O975" s="23" t="s">
        <v>4745</v>
      </c>
    </row>
    <row r="976" s="23" customFormat="1" spans="1:15">
      <c r="A976" s="69">
        <v>975</v>
      </c>
      <c r="B976" s="25"/>
      <c r="C976" s="25" t="s">
        <v>4746</v>
      </c>
      <c r="D976" s="49" t="s">
        <v>4747</v>
      </c>
      <c r="E976" s="41" t="s">
        <v>4748</v>
      </c>
      <c r="F976" s="23">
        <v>49</v>
      </c>
      <c r="G976" s="25" t="s">
        <v>4749</v>
      </c>
      <c r="K976" s="39">
        <v>46078</v>
      </c>
      <c r="N976" s="25" t="s">
        <v>4750</v>
      </c>
      <c r="O976" s="25" t="s">
        <v>4751</v>
      </c>
    </row>
    <row r="977" s="69" customFormat="1" spans="1:15">
      <c r="A977" s="69">
        <v>976</v>
      </c>
      <c r="B977" s="22"/>
      <c r="C977" s="22" t="s">
        <v>4752</v>
      </c>
      <c r="D977" s="57" t="s">
        <v>4753</v>
      </c>
      <c r="E977" s="22" t="s">
        <v>4754</v>
      </c>
      <c r="F977" s="23">
        <v>46</v>
      </c>
      <c r="G977" s="42" t="s">
        <v>41</v>
      </c>
      <c r="H977" s="69"/>
      <c r="I977" s="69"/>
      <c r="J977" s="69"/>
      <c r="K977" s="39">
        <v>45668</v>
      </c>
      <c r="L977" s="22" t="s">
        <v>573</v>
      </c>
      <c r="M977" s="24"/>
      <c r="N977" s="22" t="s">
        <v>4755</v>
      </c>
      <c r="O977" s="24" t="s">
        <v>4756</v>
      </c>
    </row>
    <row r="978" s="23" customFormat="1" spans="1:15">
      <c r="A978" s="69">
        <v>977</v>
      </c>
      <c r="B978" s="40" t="s">
        <v>4757</v>
      </c>
      <c r="C978" s="23" t="s">
        <v>4758</v>
      </c>
      <c r="D978" s="40" t="s">
        <v>4757</v>
      </c>
      <c r="E978" s="23" t="s">
        <v>4759</v>
      </c>
      <c r="F978" s="23">
        <v>50</v>
      </c>
      <c r="G978" s="23" t="s">
        <v>4760</v>
      </c>
      <c r="H978" s="23"/>
      <c r="I978" s="23"/>
      <c r="J978" s="23"/>
      <c r="K978" s="39">
        <v>45859</v>
      </c>
      <c r="L978" s="23"/>
      <c r="M978" s="23"/>
      <c r="N978" s="23" t="s">
        <v>4761</v>
      </c>
      <c r="O978" s="23" t="s">
        <v>4762</v>
      </c>
    </row>
    <row r="979" s="69" customFormat="1" ht="14.25" spans="1:15">
      <c r="A979" s="69">
        <v>978</v>
      </c>
      <c r="B979" s="22"/>
      <c r="C979" s="27" t="s">
        <v>4763</v>
      </c>
      <c r="D979" s="57"/>
      <c r="E979" s="22"/>
      <c r="F979" s="23"/>
      <c r="G979" s="22"/>
      <c r="H979" s="69"/>
      <c r="I979" s="69"/>
      <c r="J979" s="69"/>
      <c r="K979" s="39"/>
      <c r="L979" s="22"/>
      <c r="M979" s="24"/>
      <c r="N979" s="22"/>
      <c r="O979" s="24"/>
    </row>
    <row r="980" s="69" customFormat="1" ht="14.25" spans="1:15">
      <c r="A980" s="69">
        <v>979</v>
      </c>
      <c r="B980" s="69"/>
      <c r="C980" s="27" t="s">
        <v>4764</v>
      </c>
      <c r="D980" s="57"/>
      <c r="E980" s="22"/>
      <c r="F980" s="23"/>
      <c r="G980" s="22"/>
      <c r="H980" s="69"/>
      <c r="I980" s="69"/>
      <c r="J980" s="69"/>
      <c r="K980" s="39"/>
      <c r="L980" s="22"/>
      <c r="M980" s="24"/>
      <c r="N980" s="22"/>
      <c r="O980" s="24"/>
    </row>
    <row r="981" s="23" customFormat="1" spans="1:15">
      <c r="A981" s="69">
        <v>980</v>
      </c>
      <c r="C981" s="23" t="s">
        <v>4765</v>
      </c>
      <c r="D981" s="40" t="s">
        <v>4766</v>
      </c>
      <c r="E981" s="41" t="s">
        <v>4767</v>
      </c>
      <c r="F981" s="23">
        <v>49.8</v>
      </c>
      <c r="G981" s="23" t="s">
        <v>41</v>
      </c>
      <c r="J981" s="24"/>
      <c r="K981" s="39">
        <v>44641</v>
      </c>
      <c r="L981" s="43" t="s">
        <v>4768</v>
      </c>
      <c r="M981" s="24"/>
      <c r="N981" s="23" t="s">
        <v>4769</v>
      </c>
      <c r="O981" s="24" t="s">
        <v>4770</v>
      </c>
    </row>
    <row r="982" s="23" customFormat="1" spans="1:15">
      <c r="A982" s="69">
        <v>981</v>
      </c>
      <c r="B982" s="40"/>
      <c r="C982" s="23" t="s">
        <v>4771</v>
      </c>
      <c r="D982" s="40" t="s">
        <v>4772</v>
      </c>
      <c r="E982" s="41" t="s">
        <v>4773</v>
      </c>
      <c r="F982" s="23">
        <v>49.8</v>
      </c>
      <c r="G982" s="23" t="s">
        <v>4020</v>
      </c>
      <c r="J982" s="24"/>
      <c r="K982" s="39">
        <v>45903</v>
      </c>
      <c r="L982" s="23" t="s">
        <v>63</v>
      </c>
      <c r="M982" s="24"/>
      <c r="N982" s="23" t="s">
        <v>4774</v>
      </c>
      <c r="O982" s="23" t="s">
        <v>4775</v>
      </c>
    </row>
    <row r="983" s="23" customFormat="1" spans="1:15">
      <c r="A983" s="69">
        <v>982</v>
      </c>
      <c r="B983" s="40"/>
      <c r="C983" s="23" t="s">
        <v>4776</v>
      </c>
      <c r="D983" s="40" t="s">
        <v>4777</v>
      </c>
      <c r="E983" s="23" t="s">
        <v>4778</v>
      </c>
      <c r="F983" s="23">
        <v>45</v>
      </c>
      <c r="G983" s="23" t="s">
        <v>41</v>
      </c>
      <c r="J983" s="24"/>
      <c r="K983" s="39">
        <v>44578</v>
      </c>
      <c r="M983" s="24"/>
      <c r="N983" s="23" t="s">
        <v>4779</v>
      </c>
      <c r="O983" s="24" t="s">
        <v>4780</v>
      </c>
    </row>
    <row r="984" s="69" customFormat="1" spans="1:15">
      <c r="A984" s="69">
        <v>983</v>
      </c>
      <c r="B984" s="25"/>
      <c r="C984" s="25" t="s">
        <v>4781</v>
      </c>
      <c r="D984" s="49" t="s">
        <v>4782</v>
      </c>
      <c r="E984" s="25" t="s">
        <v>4783</v>
      </c>
      <c r="F984" s="23">
        <v>36</v>
      </c>
      <c r="G984" s="41" t="s">
        <v>41</v>
      </c>
      <c r="H984" s="41"/>
      <c r="I984" s="41"/>
      <c r="J984" s="24" t="s">
        <v>22</v>
      </c>
      <c r="K984" s="39">
        <v>45797</v>
      </c>
      <c r="L984" s="39" t="s">
        <v>23</v>
      </c>
      <c r="M984" s="24"/>
      <c r="N984" s="25" t="s">
        <v>4784</v>
      </c>
      <c r="O984" s="24" t="s">
        <v>4785</v>
      </c>
    </row>
    <row r="985" s="24" customFormat="1" spans="1:15">
      <c r="A985" s="69">
        <v>984</v>
      </c>
      <c r="C985" s="24" t="s">
        <v>4786</v>
      </c>
      <c r="D985" s="82" t="s">
        <v>4787</v>
      </c>
      <c r="E985" s="83" t="s">
        <v>4788</v>
      </c>
      <c r="F985" s="23">
        <v>39.8</v>
      </c>
      <c r="G985" s="24" t="s">
        <v>62</v>
      </c>
      <c r="K985" s="39">
        <v>46062</v>
      </c>
      <c r="L985" s="23" t="s">
        <v>63</v>
      </c>
      <c r="N985" s="24" t="s">
        <v>4789</v>
      </c>
      <c r="O985" s="24" t="s">
        <v>4790</v>
      </c>
    </row>
    <row r="986" s="20" customFormat="1" spans="1:15">
      <c r="A986" s="69">
        <v>985</v>
      </c>
      <c r="B986" s="20" t="s">
        <v>4791</v>
      </c>
      <c r="C986" s="20" t="s">
        <v>4792</v>
      </c>
      <c r="D986" s="32" t="s">
        <v>4791</v>
      </c>
      <c r="E986" s="38" t="s">
        <v>4793</v>
      </c>
      <c r="F986" s="23">
        <v>55</v>
      </c>
      <c r="G986" s="38" t="s">
        <v>4794</v>
      </c>
      <c r="K986" s="39">
        <v>46049</v>
      </c>
      <c r="L986" s="20" t="s">
        <v>4795</v>
      </c>
      <c r="N986" s="20" t="s">
        <v>4796</v>
      </c>
      <c r="O986" s="20" t="s">
        <v>4797</v>
      </c>
    </row>
    <row r="987" s="72" customFormat="1" spans="1:15">
      <c r="A987" s="69">
        <v>986</v>
      </c>
      <c r="B987" s="72" t="s">
        <v>4798</v>
      </c>
      <c r="C987" s="72" t="s">
        <v>4799</v>
      </c>
      <c r="D987" s="72" t="s">
        <v>4798</v>
      </c>
      <c r="E987" s="72" t="s">
        <v>4800</v>
      </c>
      <c r="F987" s="72">
        <v>49</v>
      </c>
      <c r="G987" s="84" t="s">
        <v>41</v>
      </c>
      <c r="H987" s="72"/>
      <c r="I987" s="72"/>
      <c r="J987" s="38" t="s">
        <v>22</v>
      </c>
      <c r="K987" s="89">
        <v>46107</v>
      </c>
      <c r="L987" s="72" t="s">
        <v>23</v>
      </c>
      <c r="M987" s="72"/>
      <c r="N987" s="72" t="s">
        <v>4801</v>
      </c>
      <c r="O987" s="72" t="s">
        <v>4802</v>
      </c>
    </row>
    <row r="988" s="69" customFormat="1" spans="1:15">
      <c r="A988" s="69">
        <v>987</v>
      </c>
      <c r="B988" s="22"/>
      <c r="C988" s="22" t="s">
        <v>4799</v>
      </c>
      <c r="D988" s="57" t="s">
        <v>4803</v>
      </c>
      <c r="E988" s="22" t="s">
        <v>4804</v>
      </c>
      <c r="F988" s="23">
        <v>49.8</v>
      </c>
      <c r="G988" s="42" t="s">
        <v>41</v>
      </c>
      <c r="H988" s="22"/>
      <c r="I988" s="69"/>
      <c r="J988" s="69"/>
      <c r="K988" s="39">
        <v>45661</v>
      </c>
      <c r="L988" s="87"/>
      <c r="M988" s="24"/>
      <c r="N988" s="22" t="s">
        <v>4805</v>
      </c>
      <c r="O988" s="24" t="s">
        <v>4806</v>
      </c>
    </row>
    <row r="989" s="69" customFormat="1" spans="1:15">
      <c r="A989" s="69">
        <v>988</v>
      </c>
      <c r="B989" s="96"/>
      <c r="C989" s="96" t="s">
        <v>4807</v>
      </c>
      <c r="D989" s="97" t="s">
        <v>4808</v>
      </c>
      <c r="E989" s="97" t="s">
        <v>4809</v>
      </c>
      <c r="F989" s="23">
        <v>55</v>
      </c>
      <c r="G989" s="96" t="s">
        <v>530</v>
      </c>
      <c r="H989" s="98"/>
      <c r="I989" s="60" t="s">
        <v>330</v>
      </c>
      <c r="J989" s="24" t="s">
        <v>22</v>
      </c>
      <c r="K989" s="39">
        <v>45848</v>
      </c>
      <c r="L989" s="39" t="s">
        <v>23</v>
      </c>
      <c r="M989" s="24"/>
      <c r="N989" s="96" t="s">
        <v>4810</v>
      </c>
      <c r="O989" s="24" t="s">
        <v>4811</v>
      </c>
    </row>
    <row r="990" s="69" customFormat="1" spans="1:15">
      <c r="A990" s="69">
        <v>989</v>
      </c>
      <c r="B990" s="22"/>
      <c r="C990" s="22" t="s">
        <v>4812</v>
      </c>
      <c r="D990" s="57" t="s">
        <v>4813</v>
      </c>
      <c r="E990" s="22" t="s">
        <v>4814</v>
      </c>
      <c r="F990" s="23">
        <v>49.8</v>
      </c>
      <c r="G990" s="22" t="s">
        <v>4815</v>
      </c>
      <c r="H990" s="22"/>
      <c r="I990" s="60" t="s">
        <v>330</v>
      </c>
      <c r="J990" s="24" t="s">
        <v>22</v>
      </c>
      <c r="K990" s="39">
        <v>45805</v>
      </c>
      <c r="L990" s="39" t="s">
        <v>23</v>
      </c>
      <c r="M990" s="24" t="s">
        <v>4816</v>
      </c>
      <c r="N990" s="57" t="s">
        <v>4817</v>
      </c>
      <c r="O990" s="24" t="s">
        <v>4818</v>
      </c>
    </row>
    <row r="991" s="69" customFormat="1" spans="1:15">
      <c r="A991" s="69">
        <v>990</v>
      </c>
      <c r="B991" s="84"/>
      <c r="C991" s="84" t="s">
        <v>4819</v>
      </c>
      <c r="D991" s="85" t="s">
        <v>4820</v>
      </c>
      <c r="E991" s="84" t="s">
        <v>4821</v>
      </c>
      <c r="F991" s="23">
        <v>35</v>
      </c>
      <c r="G991" s="84" t="s">
        <v>41</v>
      </c>
      <c r="H991" s="84"/>
      <c r="I991" s="60" t="s">
        <v>330</v>
      </c>
      <c r="J991" s="24" t="s">
        <v>22</v>
      </c>
      <c r="K991" s="39">
        <v>45887</v>
      </c>
      <c r="L991" s="39" t="s">
        <v>23</v>
      </c>
      <c r="M991" s="24"/>
      <c r="N991" s="84" t="s">
        <v>4822</v>
      </c>
      <c r="O991" s="24" t="s">
        <v>4823</v>
      </c>
    </row>
    <row r="992" s="69" customFormat="1" spans="1:15">
      <c r="A992" s="69">
        <v>991</v>
      </c>
      <c r="B992" s="22"/>
      <c r="C992" s="22" t="s">
        <v>4824</v>
      </c>
      <c r="D992" s="57" t="s">
        <v>4825</v>
      </c>
      <c r="E992" s="22" t="s">
        <v>4826</v>
      </c>
      <c r="F992" s="23">
        <v>29.8</v>
      </c>
      <c r="G992" s="42" t="s">
        <v>2289</v>
      </c>
      <c r="H992" s="69"/>
      <c r="I992" s="69"/>
      <c r="J992" s="69"/>
      <c r="K992" s="39">
        <v>45664</v>
      </c>
      <c r="L992" s="69" t="s">
        <v>4827</v>
      </c>
      <c r="M992" s="24"/>
      <c r="N992" s="22" t="s">
        <v>4828</v>
      </c>
      <c r="O992" s="24" t="s">
        <v>4829</v>
      </c>
    </row>
    <row r="993" s="23" customFormat="1" spans="1:15">
      <c r="A993" s="69">
        <v>992</v>
      </c>
      <c r="C993" s="23" t="s">
        <v>4830</v>
      </c>
      <c r="D993" s="40" t="s">
        <v>4831</v>
      </c>
      <c r="E993" s="23" t="s">
        <v>4832</v>
      </c>
      <c r="F993" s="23">
        <v>49.8</v>
      </c>
      <c r="G993" s="23" t="s">
        <v>4833</v>
      </c>
      <c r="J993" s="24"/>
      <c r="K993" s="39">
        <v>45668</v>
      </c>
      <c r="L993" s="23" t="s">
        <v>63</v>
      </c>
      <c r="M993" s="24" t="s">
        <v>4834</v>
      </c>
      <c r="N993" s="23" t="s">
        <v>4835</v>
      </c>
      <c r="O993" s="24" t="s">
        <v>4836</v>
      </c>
    </row>
    <row r="994" s="24" customFormat="1" spans="1:15">
      <c r="A994" s="69">
        <v>993</v>
      </c>
      <c r="C994" s="24" t="s">
        <v>4837</v>
      </c>
      <c r="D994" s="82" t="s">
        <v>4838</v>
      </c>
      <c r="E994" s="24" t="s">
        <v>4839</v>
      </c>
      <c r="F994" s="23">
        <v>53</v>
      </c>
      <c r="G994" s="83" t="s">
        <v>4840</v>
      </c>
      <c r="K994" s="39">
        <v>45811</v>
      </c>
      <c r="L994" s="24" t="s">
        <v>353</v>
      </c>
      <c r="M994" s="24" t="s">
        <v>4841</v>
      </c>
      <c r="N994" s="83" t="s">
        <v>4842</v>
      </c>
      <c r="O994" s="24" t="s">
        <v>4843</v>
      </c>
    </row>
    <row r="995" s="25" customFormat="1" spans="1:15">
      <c r="A995" s="69">
        <v>994</v>
      </c>
      <c r="B995" s="69"/>
      <c r="C995" s="22" t="s">
        <v>4844</v>
      </c>
      <c r="D995" s="57" t="s">
        <v>4845</v>
      </c>
      <c r="E995" s="22" t="s">
        <v>4846</v>
      </c>
      <c r="F995" s="23">
        <v>39</v>
      </c>
      <c r="G995" s="42" t="s">
        <v>41</v>
      </c>
      <c r="H995" s="69"/>
      <c r="I995" s="69"/>
      <c r="J995" s="69"/>
      <c r="K995" s="39">
        <v>46051</v>
      </c>
      <c r="L995" s="22"/>
      <c r="M995" s="24"/>
      <c r="N995" s="22" t="s">
        <v>4847</v>
      </c>
      <c r="O995" s="24" t="s">
        <v>4848</v>
      </c>
    </row>
    <row r="996" s="69" customFormat="1" spans="1:15">
      <c r="A996" s="69">
        <v>995</v>
      </c>
      <c r="B996" s="69"/>
      <c r="C996" s="22" t="s">
        <v>4849</v>
      </c>
      <c r="D996" s="80" t="s">
        <v>4850</v>
      </c>
      <c r="E996" s="22" t="s">
        <v>4851</v>
      </c>
      <c r="F996" s="23">
        <v>42</v>
      </c>
      <c r="G996" s="42" t="s">
        <v>41</v>
      </c>
      <c r="H996" s="69"/>
      <c r="I996" s="69"/>
      <c r="J996" s="69"/>
      <c r="K996" s="39">
        <v>45667</v>
      </c>
      <c r="L996" s="22" t="s">
        <v>1460</v>
      </c>
      <c r="M996" s="24"/>
      <c r="N996" s="22" t="s">
        <v>4852</v>
      </c>
      <c r="O996" s="24" t="s">
        <v>4853</v>
      </c>
    </row>
    <row r="997" s="69" customFormat="1" ht="14.25" spans="1:15">
      <c r="A997" s="69">
        <v>996</v>
      </c>
      <c r="B997" s="22"/>
      <c r="C997" s="27" t="s">
        <v>4854</v>
      </c>
      <c r="D997" s="57"/>
      <c r="E997" s="22"/>
      <c r="F997" s="23"/>
      <c r="G997" s="22"/>
      <c r="H997" s="22"/>
      <c r="I997" s="69"/>
      <c r="J997" s="69"/>
      <c r="K997" s="39"/>
      <c r="L997" s="22"/>
      <c r="M997" s="24"/>
      <c r="N997" s="22"/>
      <c r="O997" s="24"/>
    </row>
    <row r="998" s="23" customFormat="1" spans="1:15">
      <c r="A998" s="69">
        <v>997</v>
      </c>
      <c r="B998" s="40"/>
      <c r="C998" s="23" t="s">
        <v>4855</v>
      </c>
      <c r="D998" s="40" t="s">
        <v>4856</v>
      </c>
      <c r="E998" s="41" t="s">
        <v>4857</v>
      </c>
      <c r="F998" s="23">
        <v>49.8</v>
      </c>
      <c r="G998" s="23" t="s">
        <v>4858</v>
      </c>
      <c r="J998" s="24"/>
      <c r="K998" s="39">
        <v>46062</v>
      </c>
      <c r="L998" s="23" t="s">
        <v>63</v>
      </c>
      <c r="M998" s="24"/>
      <c r="N998" s="23" t="s">
        <v>4859</v>
      </c>
      <c r="O998" s="24" t="s">
        <v>4860</v>
      </c>
    </row>
    <row r="999" s="69" customFormat="1" spans="1:15">
      <c r="A999" s="69">
        <v>998</v>
      </c>
      <c r="B999" s="22"/>
      <c r="C999" s="22" t="s">
        <v>4861</v>
      </c>
      <c r="D999" s="57" t="s">
        <v>4862</v>
      </c>
      <c r="E999" s="22" t="s">
        <v>4863</v>
      </c>
      <c r="F999" s="23">
        <v>35</v>
      </c>
      <c r="G999" s="42" t="s">
        <v>41</v>
      </c>
      <c r="H999" s="22"/>
      <c r="I999" s="69"/>
      <c r="J999" s="69"/>
      <c r="K999" s="39">
        <v>45153</v>
      </c>
      <c r="L999" s="22"/>
      <c r="M999" s="24"/>
      <c r="N999" s="22" t="s">
        <v>4864</v>
      </c>
      <c r="O999" s="24" t="s">
        <v>4865</v>
      </c>
    </row>
    <row r="1000" s="71" customFormat="1" spans="1:15">
      <c r="A1000" s="69">
        <v>999</v>
      </c>
      <c r="B1000" s="22"/>
      <c r="C1000" s="22" t="s">
        <v>4866</v>
      </c>
      <c r="D1000" s="57" t="s">
        <v>4867</v>
      </c>
      <c r="E1000" s="22" t="s">
        <v>4826</v>
      </c>
      <c r="F1000" s="23">
        <v>28</v>
      </c>
      <c r="G1000" s="42" t="s">
        <v>41</v>
      </c>
      <c r="H1000" s="69"/>
      <c r="I1000" s="69"/>
      <c r="J1000" s="69"/>
      <c r="K1000" s="39">
        <v>45271</v>
      </c>
      <c r="L1000" s="69"/>
      <c r="M1000" s="24"/>
      <c r="N1000" s="22" t="s">
        <v>4868</v>
      </c>
      <c r="O1000" s="24" t="s">
        <v>4869</v>
      </c>
    </row>
    <row r="1001" s="23" customFormat="1" spans="1:15">
      <c r="A1001" s="69">
        <v>1000</v>
      </c>
      <c r="B1001" s="23"/>
      <c r="C1001" s="41" t="s">
        <v>4870</v>
      </c>
      <c r="D1001" s="40" t="s">
        <v>4871</v>
      </c>
      <c r="E1001" s="23" t="s">
        <v>4872</v>
      </c>
      <c r="F1001" s="23">
        <v>45</v>
      </c>
      <c r="G1001" s="23" t="s">
        <v>4873</v>
      </c>
      <c r="K1001" s="39">
        <v>45408</v>
      </c>
      <c r="N1001" s="23" t="s">
        <v>4874</v>
      </c>
      <c r="O1001" s="23" t="s">
        <v>4875</v>
      </c>
    </row>
    <row r="1002" s="23" customFormat="1" spans="1:15">
      <c r="A1002" s="69">
        <v>1001</v>
      </c>
      <c r="B1002" s="23"/>
      <c r="C1002" s="23" t="s">
        <v>4876</v>
      </c>
      <c r="D1002" s="23" t="s">
        <v>4877</v>
      </c>
      <c r="E1002" s="23" t="s">
        <v>4878</v>
      </c>
      <c r="F1002" s="23">
        <v>49.8</v>
      </c>
      <c r="G1002" s="23" t="s">
        <v>4879</v>
      </c>
      <c r="K1002" s="39">
        <v>45478</v>
      </c>
      <c r="N1002" s="23" t="s">
        <v>4880</v>
      </c>
      <c r="O1002" s="23" t="s">
        <v>4881</v>
      </c>
    </row>
    <row r="1003" s="23" customFormat="1" spans="1:15">
      <c r="A1003" s="69">
        <v>1002</v>
      </c>
      <c r="B1003" s="23"/>
      <c r="C1003" s="23" t="s">
        <v>4882</v>
      </c>
      <c r="D1003" s="23" t="s">
        <v>4883</v>
      </c>
      <c r="E1003" s="23" t="s">
        <v>4884</v>
      </c>
      <c r="F1003" s="23">
        <v>49</v>
      </c>
      <c r="G1003" s="23" t="s">
        <v>4103</v>
      </c>
      <c r="H1003" s="23"/>
      <c r="I1003" s="23"/>
      <c r="J1003" s="23"/>
      <c r="K1003" s="39">
        <v>45625</v>
      </c>
      <c r="L1003" s="23"/>
      <c r="M1003" s="23"/>
      <c r="N1003" s="23" t="s">
        <v>4885</v>
      </c>
      <c r="O1003" s="23" t="s">
        <v>4886</v>
      </c>
    </row>
    <row r="1004" s="71" customFormat="1" spans="1:15">
      <c r="A1004" s="69">
        <v>1003</v>
      </c>
      <c r="B1004" s="69"/>
      <c r="C1004" s="22" t="s">
        <v>4876</v>
      </c>
      <c r="D1004" s="80" t="s">
        <v>4887</v>
      </c>
      <c r="E1004" s="22" t="s">
        <v>4888</v>
      </c>
      <c r="F1004" s="23">
        <v>35</v>
      </c>
      <c r="G1004" s="42" t="s">
        <v>41</v>
      </c>
      <c r="H1004" s="69"/>
      <c r="I1004" s="69"/>
      <c r="J1004" s="69"/>
      <c r="K1004" s="39">
        <v>45160</v>
      </c>
      <c r="L1004" s="22"/>
      <c r="M1004" s="24"/>
      <c r="N1004" s="22" t="s">
        <v>4889</v>
      </c>
      <c r="O1004" s="24" t="s">
        <v>4890</v>
      </c>
    </row>
    <row r="1005" s="44" customFormat="1" spans="1:15">
      <c r="A1005" s="69">
        <v>1004</v>
      </c>
      <c r="B1005" s="69"/>
      <c r="C1005" s="69" t="s">
        <v>4891</v>
      </c>
      <c r="D1005" s="68" t="s">
        <v>4892</v>
      </c>
      <c r="E1005" s="68" t="s">
        <v>4893</v>
      </c>
      <c r="F1005" s="23">
        <v>39</v>
      </c>
      <c r="G1005" s="69" t="s">
        <v>4894</v>
      </c>
      <c r="H1005" s="69"/>
      <c r="I1005" s="22" t="s">
        <v>330</v>
      </c>
      <c r="J1005" s="23" t="s">
        <v>22</v>
      </c>
      <c r="K1005" s="39">
        <v>46044</v>
      </c>
      <c r="L1005" s="39" t="s">
        <v>23</v>
      </c>
      <c r="M1005" s="23" t="s">
        <v>353</v>
      </c>
      <c r="N1005" s="68" t="s">
        <v>4895</v>
      </c>
      <c r="O1005" s="23" t="s">
        <v>4896</v>
      </c>
    </row>
    <row r="1006" s="44" customFormat="1" spans="1:15">
      <c r="A1006" s="69">
        <v>1005</v>
      </c>
      <c r="B1006" s="69"/>
      <c r="C1006" s="69" t="s">
        <v>4897</v>
      </c>
      <c r="D1006" s="68" t="s">
        <v>4898</v>
      </c>
      <c r="E1006" s="68" t="s">
        <v>4899</v>
      </c>
      <c r="F1006" s="23">
        <v>57</v>
      </c>
      <c r="G1006" s="69" t="s">
        <v>41</v>
      </c>
      <c r="H1006" s="69"/>
      <c r="I1006" s="22" t="s">
        <v>330</v>
      </c>
      <c r="J1006" s="23" t="s">
        <v>22</v>
      </c>
      <c r="K1006" s="39">
        <v>45801</v>
      </c>
      <c r="L1006" s="39" t="s">
        <v>23</v>
      </c>
      <c r="M1006" s="23" t="s">
        <v>353</v>
      </c>
      <c r="N1006" s="68" t="s">
        <v>4900</v>
      </c>
      <c r="O1006" s="23" t="s">
        <v>4901</v>
      </c>
    </row>
    <row r="1007" s="23" customFormat="1" spans="1:15">
      <c r="A1007" s="69">
        <v>1006</v>
      </c>
      <c r="B1007" s="23" t="s">
        <v>4902</v>
      </c>
      <c r="C1007" s="23" t="s">
        <v>4903</v>
      </c>
      <c r="D1007" s="23" t="s">
        <v>4902</v>
      </c>
      <c r="E1007" s="23" t="s">
        <v>4904</v>
      </c>
      <c r="F1007" s="23">
        <v>37</v>
      </c>
      <c r="G1007" s="23" t="s">
        <v>41</v>
      </c>
      <c r="H1007" s="23"/>
      <c r="I1007" s="23"/>
      <c r="J1007" s="23"/>
      <c r="K1007" s="39">
        <v>45835</v>
      </c>
      <c r="L1007" s="23"/>
      <c r="M1007" s="23"/>
      <c r="N1007" s="23" t="s">
        <v>4905</v>
      </c>
      <c r="O1007" s="23" t="s">
        <v>4906</v>
      </c>
    </row>
    <row r="1008" s="69" customFormat="1" ht="14.25" spans="1:15">
      <c r="A1008" s="69">
        <v>1007</v>
      </c>
      <c r="B1008" s="69"/>
      <c r="C1008" s="27" t="s">
        <v>4907</v>
      </c>
      <c r="D1008" s="57"/>
      <c r="E1008" s="22"/>
      <c r="F1008" s="23"/>
      <c r="G1008" s="22"/>
      <c r="H1008" s="69"/>
      <c r="I1008" s="69"/>
      <c r="J1008" s="69"/>
      <c r="K1008" s="39"/>
      <c r="L1008" s="22"/>
      <c r="M1008" s="24"/>
      <c r="N1008" s="22"/>
      <c r="O1008" s="24"/>
    </row>
    <row r="1009" s="24" customFormat="1" spans="1:15">
      <c r="A1009" s="69">
        <v>1008</v>
      </c>
      <c r="C1009" s="24" t="s">
        <v>4908</v>
      </c>
      <c r="D1009" s="82" t="s">
        <v>4909</v>
      </c>
      <c r="E1009" s="24" t="s">
        <v>4910</v>
      </c>
      <c r="F1009" s="23">
        <v>54</v>
      </c>
      <c r="G1009" s="83" t="s">
        <v>4911</v>
      </c>
      <c r="J1009" s="24" t="s">
        <v>22</v>
      </c>
      <c r="K1009" s="39">
        <v>45876</v>
      </c>
      <c r="L1009" s="39" t="s">
        <v>23</v>
      </c>
      <c r="N1009" s="83" t="s">
        <v>4912</v>
      </c>
      <c r="O1009" s="24" t="s">
        <v>4913</v>
      </c>
    </row>
    <row r="1010" s="23" customFormat="1" spans="1:15">
      <c r="A1010" s="69">
        <v>1009</v>
      </c>
      <c r="B1010" s="40"/>
      <c r="C1010" s="41" t="s">
        <v>4914</v>
      </c>
      <c r="D1010" s="40" t="s">
        <v>4915</v>
      </c>
      <c r="E1010" s="23" t="s">
        <v>4916</v>
      </c>
      <c r="F1010" s="23">
        <v>59</v>
      </c>
      <c r="G1010" s="23" t="s">
        <v>3339</v>
      </c>
      <c r="I1010" s="41" t="s">
        <v>330</v>
      </c>
      <c r="J1010" s="23" t="s">
        <v>22</v>
      </c>
      <c r="K1010" s="39">
        <v>46006</v>
      </c>
      <c r="L1010" s="39" t="s">
        <v>23</v>
      </c>
      <c r="M1010" s="23" t="s">
        <v>4917</v>
      </c>
      <c r="N1010" s="23" t="s">
        <v>4918</v>
      </c>
      <c r="O1010" s="23" t="s">
        <v>4919</v>
      </c>
    </row>
    <row r="1011" s="23" customFormat="1" spans="1:15">
      <c r="A1011" s="69">
        <v>1010</v>
      </c>
      <c r="C1011" s="23" t="s">
        <v>4920</v>
      </c>
      <c r="D1011" s="40" t="s">
        <v>4921</v>
      </c>
      <c r="E1011" s="23" t="s">
        <v>4922</v>
      </c>
      <c r="F1011" s="23">
        <v>39.8</v>
      </c>
      <c r="G1011" s="23" t="s">
        <v>62</v>
      </c>
      <c r="K1011" s="39">
        <v>45944</v>
      </c>
      <c r="L1011" s="41" t="s">
        <v>63</v>
      </c>
      <c r="N1011" s="23" t="s">
        <v>4923</v>
      </c>
      <c r="O1011" s="23" t="s">
        <v>4924</v>
      </c>
    </row>
    <row r="1012" s="23" customFormat="1" spans="1:15">
      <c r="A1012" s="69">
        <v>1011</v>
      </c>
      <c r="B1012" s="40" t="s">
        <v>4925</v>
      </c>
      <c r="C1012" s="23" t="s">
        <v>4926</v>
      </c>
      <c r="D1012" s="40" t="s">
        <v>4925</v>
      </c>
      <c r="E1012" s="23" t="s">
        <v>4481</v>
      </c>
      <c r="F1012" s="23">
        <v>43</v>
      </c>
      <c r="G1012" s="23"/>
      <c r="J1012" s="43" t="s">
        <v>22</v>
      </c>
      <c r="K1012" s="39">
        <v>45919</v>
      </c>
      <c r="L1012" s="39" t="s">
        <v>23</v>
      </c>
      <c r="M1012" s="24" t="s">
        <v>4927</v>
      </c>
      <c r="N1012" s="23" t="s">
        <v>4928</v>
      </c>
      <c r="O1012" s="23" t="s">
        <v>4929</v>
      </c>
    </row>
    <row r="1013" s="69" customFormat="1" spans="1:15">
      <c r="A1013" s="69">
        <v>1012</v>
      </c>
      <c r="B1013" s="22"/>
      <c r="C1013" s="22" t="s">
        <v>4930</v>
      </c>
      <c r="D1013" s="57" t="s">
        <v>4931</v>
      </c>
      <c r="E1013" s="22" t="s">
        <v>4932</v>
      </c>
      <c r="F1013" s="23">
        <v>25</v>
      </c>
      <c r="G1013" s="42" t="s">
        <v>41</v>
      </c>
      <c r="H1013" s="69"/>
      <c r="I1013" s="69"/>
      <c r="J1013" s="69"/>
      <c r="K1013" s="39">
        <v>46063</v>
      </c>
      <c r="L1013" s="69"/>
      <c r="M1013" s="24"/>
      <c r="N1013" s="22" t="s">
        <v>4933</v>
      </c>
      <c r="O1013" s="24" t="s">
        <v>4934</v>
      </c>
    </row>
    <row r="1014" s="69" customFormat="1" spans="1:15">
      <c r="A1014" s="69">
        <v>1013</v>
      </c>
      <c r="B1014" s="22"/>
      <c r="C1014" s="22" t="s">
        <v>4935</v>
      </c>
      <c r="D1014" s="80" t="s">
        <v>4936</v>
      </c>
      <c r="E1014" s="22" t="s">
        <v>4937</v>
      </c>
      <c r="F1014" s="23">
        <v>49.8</v>
      </c>
      <c r="G1014" s="42" t="s">
        <v>41</v>
      </c>
      <c r="H1014" s="22"/>
      <c r="I1014" s="69"/>
      <c r="J1014" s="69"/>
      <c r="K1014" s="39">
        <v>45918</v>
      </c>
      <c r="L1014" s="22"/>
      <c r="M1014" s="24"/>
      <c r="N1014" s="22" t="s">
        <v>4938</v>
      </c>
      <c r="O1014" s="24" t="s">
        <v>4939</v>
      </c>
    </row>
    <row r="1015" s="23" customFormat="1" spans="1:15">
      <c r="A1015" s="69">
        <v>1014</v>
      </c>
      <c r="C1015" s="23" t="s">
        <v>4940</v>
      </c>
      <c r="D1015" s="40" t="s">
        <v>4941</v>
      </c>
      <c r="E1015" s="23" t="s">
        <v>4942</v>
      </c>
      <c r="F1015" s="23">
        <v>39.8</v>
      </c>
      <c r="G1015" s="23" t="s">
        <v>4943</v>
      </c>
      <c r="J1015" s="24"/>
      <c r="K1015" s="39">
        <v>46008</v>
      </c>
      <c r="L1015" s="23" t="s">
        <v>63</v>
      </c>
      <c r="M1015" s="24"/>
      <c r="N1015" s="23" t="s">
        <v>4944</v>
      </c>
      <c r="O1015" s="24" t="s">
        <v>4945</v>
      </c>
    </row>
    <row r="1016" s="69" customFormat="1" spans="1:15">
      <c r="A1016" s="69">
        <v>1015</v>
      </c>
      <c r="B1016" s="69"/>
      <c r="C1016" s="22" t="s">
        <v>4946</v>
      </c>
      <c r="D1016" s="80" t="s">
        <v>4947</v>
      </c>
      <c r="E1016" s="22" t="s">
        <v>4948</v>
      </c>
      <c r="F1016" s="23">
        <v>29.8</v>
      </c>
      <c r="G1016" s="42" t="s">
        <v>41</v>
      </c>
      <c r="H1016" s="69"/>
      <c r="I1016" s="69"/>
      <c r="J1016" s="69"/>
      <c r="K1016" s="39">
        <v>45146</v>
      </c>
      <c r="L1016" s="69"/>
      <c r="M1016" s="24"/>
      <c r="N1016" s="22" t="s">
        <v>4949</v>
      </c>
      <c r="O1016" s="24" t="s">
        <v>4950</v>
      </c>
    </row>
    <row r="1017" s="23" customFormat="1" spans="1:15">
      <c r="A1017" s="69">
        <v>1016</v>
      </c>
      <c r="B1017" s="23"/>
      <c r="C1017" s="23" t="s">
        <v>4951</v>
      </c>
      <c r="D1017" s="40" t="s">
        <v>4952</v>
      </c>
      <c r="E1017" s="23" t="s">
        <v>4953</v>
      </c>
      <c r="F1017" s="23">
        <v>39.8</v>
      </c>
      <c r="G1017" s="23" t="s">
        <v>41</v>
      </c>
      <c r="K1017" s="39">
        <v>45269</v>
      </c>
      <c r="N1017" s="23" t="s">
        <v>4954</v>
      </c>
      <c r="O1017" s="23" t="s">
        <v>4955</v>
      </c>
    </row>
    <row r="1018" s="24" customFormat="1" spans="1:15">
      <c r="A1018" s="69">
        <v>1017</v>
      </c>
      <c r="C1018" s="24" t="s">
        <v>4956</v>
      </c>
      <c r="D1018" s="82" t="s">
        <v>4957</v>
      </c>
      <c r="E1018" s="24" t="s">
        <v>4958</v>
      </c>
      <c r="F1018" s="23">
        <v>49.8</v>
      </c>
      <c r="G1018" s="83" t="s">
        <v>4894</v>
      </c>
      <c r="K1018" s="39">
        <v>45797</v>
      </c>
      <c r="L1018" s="24" t="s">
        <v>353</v>
      </c>
      <c r="N1018" s="83" t="s">
        <v>4959</v>
      </c>
      <c r="O1018" s="24" t="s">
        <v>4960</v>
      </c>
    </row>
    <row r="1019" s="21" customFormat="1" spans="1:15">
      <c r="A1019" s="69">
        <v>1018</v>
      </c>
      <c r="B1019" s="34" t="s">
        <v>4961</v>
      </c>
      <c r="C1019" s="21" t="s">
        <v>4962</v>
      </c>
      <c r="D1019" s="34" t="s">
        <v>4961</v>
      </c>
      <c r="E1019" s="21" t="s">
        <v>4963</v>
      </c>
      <c r="F1019" s="23">
        <v>45</v>
      </c>
      <c r="G1019" s="35" t="s">
        <v>4964</v>
      </c>
      <c r="H1019" s="35"/>
      <c r="I1019" s="35"/>
      <c r="J1019" s="35"/>
      <c r="K1019" s="39">
        <v>45973</v>
      </c>
      <c r="N1019" s="21" t="s">
        <v>4965</v>
      </c>
      <c r="O1019" s="21" t="s">
        <v>4966</v>
      </c>
    </row>
    <row r="1020" s="69" customFormat="1" spans="1:15">
      <c r="A1020" s="69">
        <v>1019</v>
      </c>
      <c r="B1020" s="22"/>
      <c r="C1020" s="22" t="s">
        <v>4967</v>
      </c>
      <c r="D1020" s="57" t="s">
        <v>4968</v>
      </c>
      <c r="E1020" s="22" t="s">
        <v>4969</v>
      </c>
      <c r="F1020" s="23">
        <v>29</v>
      </c>
      <c r="G1020" s="42" t="s">
        <v>41</v>
      </c>
      <c r="H1020" s="69"/>
      <c r="I1020" s="69"/>
      <c r="J1020" s="69"/>
      <c r="K1020" s="39">
        <v>45869</v>
      </c>
      <c r="L1020" s="69"/>
      <c r="M1020" s="24"/>
      <c r="N1020" s="22" t="s">
        <v>4970</v>
      </c>
      <c r="O1020" s="24" t="s">
        <v>4971</v>
      </c>
    </row>
    <row r="1021" s="23" customFormat="1" spans="1:15">
      <c r="A1021" s="69">
        <v>1020</v>
      </c>
      <c r="B1021" s="23" t="s">
        <v>4972</v>
      </c>
      <c r="C1021" s="43" t="s">
        <v>4973</v>
      </c>
      <c r="D1021" s="23" t="s">
        <v>4972</v>
      </c>
      <c r="E1021" s="23" t="s">
        <v>4974</v>
      </c>
      <c r="F1021" s="23">
        <v>49.8</v>
      </c>
      <c r="G1021" s="23" t="s">
        <v>4975</v>
      </c>
      <c r="J1021" s="41" t="s">
        <v>22</v>
      </c>
      <c r="K1021" s="39">
        <v>45876</v>
      </c>
      <c r="L1021" s="39" t="s">
        <v>23</v>
      </c>
      <c r="M1021" s="43"/>
      <c r="N1021" s="23" t="s">
        <v>4976</v>
      </c>
      <c r="O1021" s="23" t="s">
        <v>4977</v>
      </c>
    </row>
    <row r="1022" s="23" customFormat="1" spans="1:15">
      <c r="A1022" s="69">
        <v>1021</v>
      </c>
      <c r="B1022" s="23"/>
      <c r="C1022" s="23" t="s">
        <v>4978</v>
      </c>
      <c r="D1022" s="40" t="s">
        <v>4979</v>
      </c>
      <c r="E1022" s="23" t="s">
        <v>4980</v>
      </c>
      <c r="F1022" s="23">
        <v>49.8</v>
      </c>
      <c r="G1022" s="23" t="s">
        <v>62</v>
      </c>
      <c r="K1022" s="39">
        <v>45308</v>
      </c>
      <c r="N1022" s="23" t="s">
        <v>4981</v>
      </c>
      <c r="O1022" s="23" t="s">
        <v>4982</v>
      </c>
    </row>
    <row r="1023" s="69" customFormat="1" spans="1:15">
      <c r="A1023" s="69">
        <v>1022</v>
      </c>
      <c r="B1023" s="22"/>
      <c r="C1023" s="22" t="s">
        <v>4983</v>
      </c>
      <c r="D1023" s="57" t="s">
        <v>4984</v>
      </c>
      <c r="E1023" s="22" t="s">
        <v>4985</v>
      </c>
      <c r="F1023" s="23">
        <v>35</v>
      </c>
      <c r="G1023" s="42" t="s">
        <v>41</v>
      </c>
      <c r="H1023" s="69"/>
      <c r="I1023" s="69"/>
      <c r="J1023" s="69"/>
      <c r="K1023" s="39">
        <v>44919</v>
      </c>
      <c r="L1023" s="69"/>
      <c r="M1023" s="24"/>
      <c r="N1023" s="22" t="s">
        <v>4986</v>
      </c>
      <c r="O1023" s="24" t="s">
        <v>4987</v>
      </c>
    </row>
    <row r="1024" s="23" customFormat="1" spans="1:15">
      <c r="A1024" s="69">
        <v>1023</v>
      </c>
      <c r="B1024" s="23" t="s">
        <v>4988</v>
      </c>
      <c r="C1024" s="23" t="s">
        <v>4989</v>
      </c>
      <c r="D1024" s="23" t="s">
        <v>4988</v>
      </c>
      <c r="E1024" s="23" t="s">
        <v>4990</v>
      </c>
      <c r="F1024" s="23">
        <v>42</v>
      </c>
      <c r="G1024" s="23" t="s">
        <v>41</v>
      </c>
      <c r="H1024" s="23"/>
      <c r="I1024" s="23"/>
      <c r="J1024" s="23"/>
      <c r="K1024" s="39">
        <v>45839</v>
      </c>
      <c r="L1024" s="23"/>
      <c r="M1024" s="23"/>
      <c r="N1024" s="23" t="s">
        <v>4991</v>
      </c>
      <c r="O1024" s="23" t="s">
        <v>4992</v>
      </c>
    </row>
    <row r="1025" s="23" customFormat="1" spans="1:15">
      <c r="A1025" s="69">
        <v>1024</v>
      </c>
      <c r="B1025" s="23" t="s">
        <v>4993</v>
      </c>
      <c r="C1025" s="23" t="s">
        <v>4994</v>
      </c>
      <c r="D1025" s="40" t="s">
        <v>4993</v>
      </c>
      <c r="E1025" s="23" t="s">
        <v>4995</v>
      </c>
      <c r="F1025" s="23">
        <v>43.8</v>
      </c>
      <c r="G1025" s="41" t="s">
        <v>4996</v>
      </c>
      <c r="K1025" s="39">
        <v>46051</v>
      </c>
      <c r="L1025" s="41" t="s">
        <v>63</v>
      </c>
      <c r="N1025" s="23" t="s">
        <v>4997</v>
      </c>
      <c r="O1025" s="23" t="s">
        <v>4998</v>
      </c>
    </row>
    <row r="1026" s="25" customFormat="1" spans="1:15">
      <c r="A1026" s="69">
        <v>1025</v>
      </c>
      <c r="B1026" s="22"/>
      <c r="C1026" s="22" t="s">
        <v>4999</v>
      </c>
      <c r="D1026" s="57" t="s">
        <v>5000</v>
      </c>
      <c r="E1026" s="22" t="s">
        <v>5001</v>
      </c>
      <c r="F1026" s="23">
        <v>39.8</v>
      </c>
      <c r="G1026" s="42" t="s">
        <v>41</v>
      </c>
      <c r="H1026" s="69"/>
      <c r="I1026" s="69"/>
      <c r="J1026" s="69"/>
      <c r="K1026" s="39">
        <v>45869</v>
      </c>
      <c r="L1026" s="22"/>
      <c r="M1026" s="24"/>
      <c r="N1026" s="22" t="s">
        <v>5002</v>
      </c>
      <c r="O1026" s="24" t="s">
        <v>5003</v>
      </c>
    </row>
    <row r="1027" s="23" customFormat="1" spans="1:15">
      <c r="A1027" s="69">
        <v>1026</v>
      </c>
      <c r="B1027" s="23" t="s">
        <v>5004</v>
      </c>
      <c r="C1027" s="23" t="s">
        <v>5005</v>
      </c>
      <c r="D1027" s="40" t="s">
        <v>5004</v>
      </c>
      <c r="E1027" s="23" t="s">
        <v>5006</v>
      </c>
      <c r="F1027" s="23">
        <v>59.8</v>
      </c>
      <c r="G1027" s="23" t="s">
        <v>5007</v>
      </c>
      <c r="I1027" s="60" t="s">
        <v>330</v>
      </c>
      <c r="J1027" s="41" t="s">
        <v>22</v>
      </c>
      <c r="K1027" s="39">
        <v>46009</v>
      </c>
      <c r="L1027" s="39" t="s">
        <v>23</v>
      </c>
      <c r="M1027" s="43"/>
      <c r="N1027" s="23" t="s">
        <v>5008</v>
      </c>
      <c r="O1027" s="23" t="s">
        <v>5009</v>
      </c>
    </row>
    <row r="1028" s="23" customFormat="1" spans="1:15">
      <c r="A1028" s="69">
        <v>1027</v>
      </c>
      <c r="C1028" s="23" t="s">
        <v>5010</v>
      </c>
      <c r="D1028" s="40" t="s">
        <v>5011</v>
      </c>
      <c r="E1028" s="23" t="s">
        <v>5012</v>
      </c>
      <c r="F1028" s="23">
        <v>35</v>
      </c>
      <c r="G1028" s="23" t="s">
        <v>5013</v>
      </c>
      <c r="J1028" s="24"/>
      <c r="K1028" s="39">
        <v>45721</v>
      </c>
      <c r="M1028" s="24"/>
      <c r="N1028" s="23" t="s">
        <v>5014</v>
      </c>
      <c r="O1028" s="24" t="s">
        <v>5015</v>
      </c>
    </row>
    <row r="1029" s="70" customFormat="1" spans="1:15">
      <c r="A1029" s="69">
        <v>1028</v>
      </c>
      <c r="B1029" s="22"/>
      <c r="C1029" s="22" t="s">
        <v>5016</v>
      </c>
      <c r="D1029" s="80" t="s">
        <v>5017</v>
      </c>
      <c r="E1029" s="22" t="s">
        <v>5018</v>
      </c>
      <c r="F1029" s="23">
        <v>43.8</v>
      </c>
      <c r="G1029" s="42" t="s">
        <v>41</v>
      </c>
      <c r="H1029" s="22"/>
      <c r="I1029" s="69"/>
      <c r="J1029" s="69"/>
      <c r="K1029" s="39">
        <v>44739</v>
      </c>
      <c r="L1029" s="22"/>
      <c r="M1029" s="24"/>
      <c r="N1029" s="22" t="s">
        <v>5019</v>
      </c>
      <c r="O1029" s="24" t="s">
        <v>5020</v>
      </c>
    </row>
    <row r="1030" s="23" customFormat="1" spans="1:15">
      <c r="A1030" s="69">
        <v>1029</v>
      </c>
      <c r="B1030" s="23" t="s">
        <v>5021</v>
      </c>
      <c r="C1030" s="23" t="s">
        <v>5022</v>
      </c>
      <c r="D1030" s="40" t="s">
        <v>5021</v>
      </c>
      <c r="E1030" s="23" t="s">
        <v>5023</v>
      </c>
      <c r="F1030" s="23">
        <v>49.8</v>
      </c>
      <c r="G1030" s="23" t="s">
        <v>62</v>
      </c>
      <c r="J1030" s="41" t="s">
        <v>22</v>
      </c>
      <c r="K1030" s="39">
        <v>46059</v>
      </c>
      <c r="L1030" s="39" t="s">
        <v>23</v>
      </c>
      <c r="N1030" s="23" t="s">
        <v>5024</v>
      </c>
      <c r="O1030" s="23" t="s">
        <v>5025</v>
      </c>
    </row>
    <row r="1031" s="23" customFormat="1" spans="1:15">
      <c r="A1031" s="69">
        <v>1030</v>
      </c>
      <c r="B1031" s="23" t="s">
        <v>5026</v>
      </c>
      <c r="C1031" s="23" t="s">
        <v>5022</v>
      </c>
      <c r="D1031" s="40" t="s">
        <v>5026</v>
      </c>
      <c r="E1031" s="23" t="s">
        <v>5027</v>
      </c>
      <c r="F1031" s="23">
        <v>46</v>
      </c>
      <c r="G1031" s="23" t="s">
        <v>5028</v>
      </c>
      <c r="I1031" s="60" t="s">
        <v>330</v>
      </c>
      <c r="J1031" s="41" t="s">
        <v>22</v>
      </c>
      <c r="K1031" s="39">
        <v>46079</v>
      </c>
      <c r="L1031" s="39" t="s">
        <v>23</v>
      </c>
      <c r="M1031" s="43"/>
      <c r="N1031" s="23" t="s">
        <v>5029</v>
      </c>
      <c r="O1031" s="23" t="s">
        <v>5030</v>
      </c>
    </row>
    <row r="1032" s="69" customFormat="1" spans="1:15">
      <c r="A1032" s="69">
        <v>1031</v>
      </c>
      <c r="B1032" s="69"/>
      <c r="C1032" s="22" t="s">
        <v>5031</v>
      </c>
      <c r="D1032" s="57" t="s">
        <v>5032</v>
      </c>
      <c r="E1032" s="22" t="s">
        <v>4481</v>
      </c>
      <c r="F1032" s="23">
        <v>32</v>
      </c>
      <c r="G1032" s="42" t="s">
        <v>41</v>
      </c>
      <c r="H1032" s="69"/>
      <c r="I1032" s="69"/>
      <c r="J1032" s="69"/>
      <c r="K1032" s="39">
        <v>45527</v>
      </c>
      <c r="L1032" s="69"/>
      <c r="M1032" s="24"/>
      <c r="N1032" s="22" t="s">
        <v>5033</v>
      </c>
      <c r="O1032" s="24" t="s">
        <v>5034</v>
      </c>
    </row>
    <row r="1033" s="69" customFormat="1" spans="1:15">
      <c r="A1033" s="69">
        <v>1032</v>
      </c>
      <c r="B1033" s="22"/>
      <c r="C1033" s="22" t="s">
        <v>5035</v>
      </c>
      <c r="D1033" s="57" t="s">
        <v>5036</v>
      </c>
      <c r="E1033" s="22" t="s">
        <v>5037</v>
      </c>
      <c r="F1033" s="23">
        <v>35</v>
      </c>
      <c r="G1033" s="42" t="s">
        <v>41</v>
      </c>
      <c r="H1033" s="69"/>
      <c r="I1033" s="60" t="s">
        <v>330</v>
      </c>
      <c r="J1033" s="24" t="s">
        <v>22</v>
      </c>
      <c r="K1033" s="39">
        <v>45505</v>
      </c>
      <c r="L1033" s="39" t="s">
        <v>23</v>
      </c>
      <c r="M1033" s="24"/>
      <c r="N1033" s="22" t="s">
        <v>5038</v>
      </c>
      <c r="O1033" s="24" t="s">
        <v>5039</v>
      </c>
    </row>
    <row r="1034" s="69" customFormat="1" ht="14.25" spans="1:15">
      <c r="A1034" s="69">
        <v>1033</v>
      </c>
      <c r="B1034" s="69"/>
      <c r="C1034" s="27" t="s">
        <v>5040</v>
      </c>
      <c r="D1034" s="57"/>
      <c r="E1034" s="22"/>
      <c r="F1034" s="23"/>
      <c r="G1034" s="22"/>
      <c r="H1034" s="69"/>
      <c r="I1034" s="69"/>
      <c r="J1034" s="69"/>
      <c r="K1034" s="39"/>
      <c r="L1034" s="69"/>
      <c r="M1034" s="24"/>
      <c r="N1034" s="22"/>
      <c r="O1034" s="24"/>
    </row>
    <row r="1035" s="23" customFormat="1" spans="1:15">
      <c r="A1035" s="69">
        <v>1034</v>
      </c>
      <c r="B1035" s="23" t="s">
        <v>5041</v>
      </c>
      <c r="C1035" s="23" t="s">
        <v>5042</v>
      </c>
      <c r="D1035" s="40" t="s">
        <v>5041</v>
      </c>
      <c r="E1035" s="23" t="s">
        <v>5043</v>
      </c>
      <c r="F1035" s="23">
        <v>49</v>
      </c>
      <c r="G1035" s="23" t="s">
        <v>5044</v>
      </c>
      <c r="K1035" s="39">
        <v>46035</v>
      </c>
      <c r="L1035" s="39"/>
      <c r="M1035" s="41"/>
      <c r="N1035" s="23" t="s">
        <v>5045</v>
      </c>
      <c r="O1035" s="23" t="s">
        <v>5046</v>
      </c>
    </row>
    <row r="1036" s="69" customFormat="1" ht="14.25" spans="1:15">
      <c r="A1036" s="69">
        <v>1035</v>
      </c>
      <c r="B1036" s="22"/>
      <c r="C1036" s="27" t="s">
        <v>5047</v>
      </c>
      <c r="D1036" s="57"/>
      <c r="E1036" s="22"/>
      <c r="F1036" s="23"/>
      <c r="G1036" s="42"/>
      <c r="H1036" s="22"/>
      <c r="I1036" s="69"/>
      <c r="J1036" s="69"/>
      <c r="K1036" s="39"/>
      <c r="L1036" s="22"/>
      <c r="M1036" s="24"/>
      <c r="N1036" s="22"/>
      <c r="O1036" s="24"/>
    </row>
    <row r="1037" s="23" customFormat="1" spans="1:15">
      <c r="A1037" s="69">
        <v>1036</v>
      </c>
      <c r="B1037" s="23" t="s">
        <v>5048</v>
      </c>
      <c r="C1037" s="41" t="s">
        <v>5049</v>
      </c>
      <c r="D1037" s="40" t="s">
        <v>5048</v>
      </c>
      <c r="E1037" s="23" t="s">
        <v>5050</v>
      </c>
      <c r="F1037" s="23">
        <v>57</v>
      </c>
      <c r="G1037" s="23" t="s">
        <v>5051</v>
      </c>
      <c r="J1037" s="41" t="s">
        <v>22</v>
      </c>
      <c r="K1037" s="39">
        <v>46060</v>
      </c>
      <c r="L1037" s="39" t="s">
        <v>23</v>
      </c>
      <c r="M1037" s="24" t="s">
        <v>5052</v>
      </c>
      <c r="N1037" s="23" t="s">
        <v>5053</v>
      </c>
      <c r="O1037" s="23" t="s">
        <v>5054</v>
      </c>
    </row>
    <row r="1038" s="23" customFormat="1" spans="1:15">
      <c r="A1038" s="69">
        <v>1037</v>
      </c>
      <c r="B1038" s="23"/>
      <c r="C1038" s="23" t="s">
        <v>5055</v>
      </c>
      <c r="D1038" s="23" t="s">
        <v>5056</v>
      </c>
      <c r="E1038" s="41" t="s">
        <v>5057</v>
      </c>
      <c r="F1038" s="23">
        <v>39.8</v>
      </c>
      <c r="G1038" s="23" t="s">
        <v>5058</v>
      </c>
      <c r="K1038" s="39">
        <v>45607</v>
      </c>
      <c r="L1038" s="41" t="s">
        <v>5059</v>
      </c>
      <c r="M1038" s="41"/>
      <c r="N1038" s="23" t="s">
        <v>5060</v>
      </c>
      <c r="O1038" s="23" t="s">
        <v>5061</v>
      </c>
    </row>
    <row r="1039" s="23" customFormat="1" spans="1:15">
      <c r="A1039" s="69">
        <v>1038</v>
      </c>
      <c r="B1039" s="40" t="s">
        <v>5062</v>
      </c>
      <c r="C1039" s="23" t="s">
        <v>5063</v>
      </c>
      <c r="D1039" s="40" t="s">
        <v>5062</v>
      </c>
      <c r="E1039" s="23" t="s">
        <v>4942</v>
      </c>
      <c r="F1039" s="23">
        <v>69.8</v>
      </c>
      <c r="G1039" s="23" t="s">
        <v>41</v>
      </c>
      <c r="K1039" s="39">
        <v>45881</v>
      </c>
      <c r="L1039" s="23"/>
      <c r="M1039" s="23"/>
      <c r="N1039" s="23" t="s">
        <v>5064</v>
      </c>
      <c r="O1039" s="23" t="s">
        <v>5065</v>
      </c>
    </row>
    <row r="1040" s="23" customFormat="1" spans="1:15">
      <c r="A1040" s="69">
        <v>1039</v>
      </c>
      <c r="B1040" s="23" t="s">
        <v>5066</v>
      </c>
      <c r="C1040" s="23" t="s">
        <v>5067</v>
      </c>
      <c r="D1040" s="40" t="s">
        <v>5066</v>
      </c>
      <c r="E1040" s="23" t="s">
        <v>5068</v>
      </c>
      <c r="F1040" s="23">
        <v>39.8</v>
      </c>
      <c r="G1040" s="41" t="s">
        <v>41</v>
      </c>
      <c r="J1040" s="23" t="s">
        <v>22</v>
      </c>
      <c r="K1040" s="39">
        <v>45915</v>
      </c>
      <c r="L1040" s="39" t="s">
        <v>23</v>
      </c>
      <c r="M1040" s="23"/>
      <c r="N1040" s="23" t="s">
        <v>5069</v>
      </c>
      <c r="O1040" s="23" t="s">
        <v>5070</v>
      </c>
    </row>
    <row r="1041" s="23" customFormat="1" spans="1:15">
      <c r="A1041" s="69">
        <v>1040</v>
      </c>
      <c r="C1041" s="23" t="s">
        <v>5071</v>
      </c>
      <c r="D1041" s="40" t="s">
        <v>5072</v>
      </c>
      <c r="E1041" s="41" t="s">
        <v>5073</v>
      </c>
      <c r="F1041" s="23">
        <v>39</v>
      </c>
      <c r="G1041" s="84" t="s">
        <v>41</v>
      </c>
      <c r="J1041" s="24"/>
      <c r="K1041" s="39">
        <v>45799</v>
      </c>
      <c r="M1041" s="24"/>
      <c r="N1041" s="23" t="s">
        <v>5074</v>
      </c>
      <c r="O1041" s="24" t="s">
        <v>5075</v>
      </c>
    </row>
    <row r="1042" s="23" customFormat="1" spans="1:15">
      <c r="A1042" s="69">
        <v>1041</v>
      </c>
      <c r="C1042" s="23" t="s">
        <v>5076</v>
      </c>
      <c r="D1042" s="40" t="s">
        <v>5077</v>
      </c>
      <c r="E1042" s="23" t="s">
        <v>5078</v>
      </c>
      <c r="F1042" s="23">
        <v>38</v>
      </c>
      <c r="G1042" s="23" t="s">
        <v>62</v>
      </c>
      <c r="J1042" s="24"/>
      <c r="K1042" s="39">
        <v>46058</v>
      </c>
      <c r="L1042" s="23" t="s">
        <v>63</v>
      </c>
      <c r="M1042" s="24"/>
      <c r="N1042" s="23" t="s">
        <v>5079</v>
      </c>
      <c r="O1042" s="23" t="s">
        <v>5080</v>
      </c>
    </row>
    <row r="1043" s="23" customFormat="1" spans="1:15">
      <c r="A1043" s="69">
        <v>1042</v>
      </c>
      <c r="B1043" s="40" t="s">
        <v>5081</v>
      </c>
      <c r="C1043" s="23" t="s">
        <v>5076</v>
      </c>
      <c r="D1043" s="40" t="s">
        <v>5081</v>
      </c>
      <c r="E1043" s="23" t="s">
        <v>5082</v>
      </c>
      <c r="F1043" s="23">
        <v>39.8</v>
      </c>
      <c r="K1043" s="39">
        <v>45881</v>
      </c>
      <c r="N1043" s="23" t="s">
        <v>5083</v>
      </c>
      <c r="O1043" s="23" t="s">
        <v>5084</v>
      </c>
    </row>
    <row r="1044" s="23" customFormat="1" spans="1:15">
      <c r="A1044" s="69">
        <v>1043</v>
      </c>
      <c r="B1044" s="40" t="s">
        <v>5085</v>
      </c>
      <c r="C1044" s="23" t="s">
        <v>5086</v>
      </c>
      <c r="D1044" s="40" t="s">
        <v>5085</v>
      </c>
      <c r="E1044" s="23" t="s">
        <v>4942</v>
      </c>
      <c r="F1044" s="23">
        <v>59</v>
      </c>
      <c r="G1044" s="23"/>
      <c r="H1044" s="23"/>
      <c r="J1044" s="23" t="s">
        <v>22</v>
      </c>
      <c r="K1044" s="39">
        <v>45804</v>
      </c>
      <c r="L1044" s="39" t="s">
        <v>23</v>
      </c>
      <c r="N1044" s="23" t="s">
        <v>5087</v>
      </c>
      <c r="O1044" s="22" t="s">
        <v>5088</v>
      </c>
    </row>
    <row r="1045" s="23" customFormat="1" spans="1:15">
      <c r="A1045" s="69">
        <v>1044</v>
      </c>
      <c r="B1045" s="23" t="s">
        <v>5089</v>
      </c>
      <c r="C1045" s="23" t="s">
        <v>5090</v>
      </c>
      <c r="D1045" s="23" t="s">
        <v>5089</v>
      </c>
      <c r="E1045" s="23" t="s">
        <v>5091</v>
      </c>
      <c r="F1045" s="23">
        <v>39.8</v>
      </c>
      <c r="G1045" s="23"/>
      <c r="H1045" s="23"/>
      <c r="I1045" s="23"/>
      <c r="J1045" s="23"/>
      <c r="K1045" s="39">
        <v>45814</v>
      </c>
      <c r="L1045" s="23"/>
      <c r="M1045" s="23"/>
      <c r="N1045" s="23" t="s">
        <v>5092</v>
      </c>
      <c r="O1045" s="23" t="s">
        <v>5093</v>
      </c>
    </row>
    <row r="1046" s="20" customFormat="1" spans="1:15">
      <c r="A1046" s="69">
        <v>1045</v>
      </c>
      <c r="B1046" s="20" t="s">
        <v>5094</v>
      </c>
      <c r="C1046" s="20" t="s">
        <v>5095</v>
      </c>
      <c r="D1046" s="32" t="s">
        <v>5094</v>
      </c>
      <c r="E1046" s="20" t="s">
        <v>5096</v>
      </c>
      <c r="F1046" s="23">
        <v>49.8</v>
      </c>
      <c r="G1046" s="20" t="s">
        <v>5097</v>
      </c>
      <c r="H1046" s="20"/>
      <c r="K1046" s="39">
        <v>46008</v>
      </c>
      <c r="L1046" s="20"/>
      <c r="N1046" s="20" t="s">
        <v>5098</v>
      </c>
      <c r="O1046" s="20" t="s">
        <v>5099</v>
      </c>
    </row>
    <row r="1047" s="69" customFormat="1" spans="1:15">
      <c r="A1047" s="69">
        <v>1046</v>
      </c>
      <c r="B1047" s="22"/>
      <c r="C1047" s="22" t="s">
        <v>5100</v>
      </c>
      <c r="D1047" s="57" t="s">
        <v>5101</v>
      </c>
      <c r="E1047" s="22" t="s">
        <v>5078</v>
      </c>
      <c r="F1047" s="23">
        <v>38</v>
      </c>
      <c r="G1047" s="42" t="s">
        <v>41</v>
      </c>
      <c r="H1047" s="22"/>
      <c r="I1047" s="69"/>
      <c r="J1047" s="69"/>
      <c r="K1047" s="39">
        <v>46060</v>
      </c>
      <c r="L1047" s="22"/>
      <c r="M1047" s="24"/>
      <c r="N1047" s="22" t="s">
        <v>5102</v>
      </c>
      <c r="O1047" s="24" t="s">
        <v>5103</v>
      </c>
    </row>
    <row r="1048" s="69" customFormat="1" spans="1:15">
      <c r="A1048" s="69">
        <v>1047</v>
      </c>
      <c r="B1048" s="69"/>
      <c r="C1048" s="22" t="s">
        <v>5104</v>
      </c>
      <c r="D1048" s="80" t="s">
        <v>5105</v>
      </c>
      <c r="E1048" s="22" t="s">
        <v>5106</v>
      </c>
      <c r="F1048" s="23">
        <v>28</v>
      </c>
      <c r="G1048" s="42" t="s">
        <v>41</v>
      </c>
      <c r="H1048" s="69"/>
      <c r="I1048" s="69"/>
      <c r="J1048" s="69"/>
      <c r="K1048" s="39">
        <v>45507</v>
      </c>
      <c r="L1048" s="22"/>
      <c r="M1048" s="24"/>
      <c r="N1048" s="22" t="s">
        <v>5107</v>
      </c>
      <c r="O1048" s="24" t="s">
        <v>5108</v>
      </c>
    </row>
    <row r="1049" s="23" customFormat="1" spans="1:15">
      <c r="A1049" s="69">
        <v>1048</v>
      </c>
      <c r="B1049" s="23" t="s">
        <v>5109</v>
      </c>
      <c r="C1049" s="23" t="s">
        <v>5110</v>
      </c>
      <c r="D1049" s="40" t="s">
        <v>5109</v>
      </c>
      <c r="E1049" s="23" t="s">
        <v>5111</v>
      </c>
      <c r="F1049" s="23">
        <v>39.8</v>
      </c>
      <c r="G1049" s="23" t="s">
        <v>41</v>
      </c>
      <c r="H1049" s="23"/>
      <c r="I1049" s="23"/>
      <c r="J1049" s="23"/>
      <c r="K1049" s="39">
        <v>46016</v>
      </c>
      <c r="L1049" s="23"/>
      <c r="M1049" s="23"/>
      <c r="N1049" s="23" t="s">
        <v>5112</v>
      </c>
      <c r="O1049" s="23" t="s">
        <v>5113</v>
      </c>
    </row>
    <row r="1050" s="69" customFormat="1" spans="1:15">
      <c r="A1050" s="69">
        <v>1049</v>
      </c>
      <c r="B1050" s="69"/>
      <c r="C1050" s="22" t="s">
        <v>5114</v>
      </c>
      <c r="D1050" s="57" t="s">
        <v>5115</v>
      </c>
      <c r="E1050" s="22" t="s">
        <v>5116</v>
      </c>
      <c r="F1050" s="23">
        <v>29.8</v>
      </c>
      <c r="G1050" s="42" t="s">
        <v>41</v>
      </c>
      <c r="H1050" s="69"/>
      <c r="I1050" s="69"/>
      <c r="J1050" s="69"/>
      <c r="K1050" s="39">
        <v>45663</v>
      </c>
      <c r="L1050" s="22" t="s">
        <v>573</v>
      </c>
      <c r="M1050" s="24"/>
      <c r="N1050" s="22" t="s">
        <v>5117</v>
      </c>
      <c r="O1050" s="24" t="s">
        <v>5118</v>
      </c>
    </row>
    <row r="1051" s="69" customFormat="1" spans="1:15">
      <c r="A1051" s="69">
        <v>1050</v>
      </c>
      <c r="B1051" s="22"/>
      <c r="C1051" s="22" t="s">
        <v>5119</v>
      </c>
      <c r="D1051" s="57" t="s">
        <v>5120</v>
      </c>
      <c r="E1051" s="22" t="s">
        <v>5121</v>
      </c>
      <c r="F1051" s="23">
        <v>45</v>
      </c>
      <c r="G1051" s="42" t="s">
        <v>41</v>
      </c>
      <c r="H1051" s="22"/>
      <c r="I1051" s="69"/>
      <c r="J1051" s="69"/>
      <c r="K1051" s="39">
        <v>45888</v>
      </c>
      <c r="L1051" s="22"/>
      <c r="M1051" s="24"/>
      <c r="N1051" s="22" t="s">
        <v>5122</v>
      </c>
      <c r="O1051" s="24" t="s">
        <v>5123</v>
      </c>
    </row>
    <row r="1052" s="69" customFormat="1" spans="1:15">
      <c r="A1052" s="69">
        <v>1051</v>
      </c>
      <c r="B1052" s="22"/>
      <c r="C1052" s="22" t="s">
        <v>5124</v>
      </c>
      <c r="D1052" s="57" t="s">
        <v>5125</v>
      </c>
      <c r="E1052" s="22" t="s">
        <v>5126</v>
      </c>
      <c r="F1052" s="23">
        <v>29.8</v>
      </c>
      <c r="G1052" s="84" t="s">
        <v>41</v>
      </c>
      <c r="H1052" s="22"/>
      <c r="I1052" s="69"/>
      <c r="J1052" s="69"/>
      <c r="K1052" s="39">
        <v>45664</v>
      </c>
      <c r="L1052" s="22"/>
      <c r="M1052" s="24"/>
      <c r="N1052" s="22" t="s">
        <v>5127</v>
      </c>
      <c r="O1052" s="24" t="s">
        <v>5128</v>
      </c>
    </row>
    <row r="1053" s="23" customFormat="1" spans="1:15">
      <c r="A1053" s="69">
        <v>1052</v>
      </c>
      <c r="B1053" s="23" t="s">
        <v>5129</v>
      </c>
      <c r="C1053" s="41" t="s">
        <v>5130</v>
      </c>
      <c r="D1053" s="40" t="s">
        <v>5129</v>
      </c>
      <c r="E1053" s="23" t="s">
        <v>5131</v>
      </c>
      <c r="F1053" s="23">
        <v>59.8</v>
      </c>
      <c r="G1053" s="23" t="s">
        <v>5051</v>
      </c>
      <c r="J1053" s="41" t="s">
        <v>22</v>
      </c>
      <c r="K1053" s="39">
        <v>46064</v>
      </c>
      <c r="L1053" s="39" t="s">
        <v>23</v>
      </c>
      <c r="M1053" s="43"/>
      <c r="N1053" s="23" t="s">
        <v>5132</v>
      </c>
      <c r="O1053" s="23" t="s">
        <v>5133</v>
      </c>
    </row>
    <row r="1054" s="69" customFormat="1" spans="1:15">
      <c r="A1054" s="69">
        <v>1053</v>
      </c>
      <c r="B1054" s="22"/>
      <c r="C1054" s="22" t="s">
        <v>5134</v>
      </c>
      <c r="D1054" s="57" t="s">
        <v>5135</v>
      </c>
      <c r="E1054" s="22" t="s">
        <v>5136</v>
      </c>
      <c r="F1054" s="23">
        <v>35</v>
      </c>
      <c r="G1054" s="42" t="s">
        <v>41</v>
      </c>
      <c r="H1054" s="69"/>
      <c r="I1054" s="69"/>
      <c r="J1054" s="69"/>
      <c r="K1054" s="39">
        <v>46026</v>
      </c>
      <c r="L1054" s="69" t="s">
        <v>573</v>
      </c>
      <c r="M1054" s="24"/>
      <c r="N1054" s="22" t="s">
        <v>5137</v>
      </c>
      <c r="O1054" s="24" t="s">
        <v>5138</v>
      </c>
    </row>
    <row r="1055" s="69" customFormat="1" spans="1:15">
      <c r="A1055" s="69">
        <v>1054</v>
      </c>
      <c r="B1055" s="22"/>
      <c r="C1055" s="22" t="s">
        <v>5139</v>
      </c>
      <c r="D1055" s="57" t="s">
        <v>5140</v>
      </c>
      <c r="E1055" s="22" t="s">
        <v>5141</v>
      </c>
      <c r="F1055" s="23">
        <v>39.8</v>
      </c>
      <c r="G1055" s="42" t="s">
        <v>41</v>
      </c>
      <c r="H1055" s="22"/>
      <c r="I1055" s="69"/>
      <c r="J1055" s="69"/>
      <c r="K1055" s="39">
        <v>46051</v>
      </c>
      <c r="L1055" s="22"/>
      <c r="M1055" s="24"/>
      <c r="N1055" s="22" t="s">
        <v>5142</v>
      </c>
      <c r="O1055" s="24" t="s">
        <v>5143</v>
      </c>
    </row>
    <row r="1056" s="69" customFormat="1" spans="1:15">
      <c r="A1056" s="69">
        <v>1055</v>
      </c>
      <c r="B1056" s="84"/>
      <c r="C1056" s="84" t="s">
        <v>5144</v>
      </c>
      <c r="D1056" s="85" t="s">
        <v>5145</v>
      </c>
      <c r="E1056" s="84" t="s">
        <v>5146</v>
      </c>
      <c r="F1056" s="23">
        <v>35</v>
      </c>
      <c r="G1056" s="84" t="s">
        <v>41</v>
      </c>
      <c r="H1056" s="84"/>
      <c r="I1056" s="84"/>
      <c r="J1056" s="86"/>
      <c r="K1056" s="39">
        <v>45805</v>
      </c>
      <c r="L1056" s="84" t="s">
        <v>702</v>
      </c>
      <c r="M1056" s="24"/>
      <c r="N1056" s="84" t="s">
        <v>5147</v>
      </c>
      <c r="O1056" s="24" t="s">
        <v>5148</v>
      </c>
    </row>
    <row r="1057" s="69" customFormat="1" spans="1:15">
      <c r="A1057" s="69">
        <v>1056</v>
      </c>
      <c r="B1057" s="69"/>
      <c r="C1057" s="22" t="s">
        <v>5149</v>
      </c>
      <c r="D1057" s="57" t="s">
        <v>5150</v>
      </c>
      <c r="E1057" s="22" t="s">
        <v>5151</v>
      </c>
      <c r="F1057" s="23">
        <v>39</v>
      </c>
      <c r="G1057" s="42" t="s">
        <v>41</v>
      </c>
      <c r="H1057" s="69"/>
      <c r="I1057" s="69"/>
      <c r="J1057" s="69"/>
      <c r="K1057" s="39">
        <v>45680</v>
      </c>
      <c r="L1057" s="69" t="s">
        <v>1460</v>
      </c>
      <c r="M1057" s="24"/>
      <c r="N1057" s="22" t="s">
        <v>5152</v>
      </c>
      <c r="O1057" s="24" t="s">
        <v>5153</v>
      </c>
    </row>
    <row r="1058" s="23" customFormat="1" spans="1:15">
      <c r="A1058" s="69">
        <v>1057</v>
      </c>
      <c r="B1058" s="40" t="s">
        <v>5154</v>
      </c>
      <c r="C1058" s="23" t="s">
        <v>5155</v>
      </c>
      <c r="D1058" s="40" t="s">
        <v>5154</v>
      </c>
      <c r="E1058" s="23" t="s">
        <v>5156</v>
      </c>
      <c r="F1058" s="23">
        <v>39.8</v>
      </c>
      <c r="G1058" s="23"/>
      <c r="H1058" s="23"/>
      <c r="I1058" s="23"/>
      <c r="J1058" s="23"/>
      <c r="K1058" s="39">
        <v>45876</v>
      </c>
      <c r="L1058" s="23"/>
      <c r="M1058" s="23"/>
      <c r="N1058" s="23" t="s">
        <v>5157</v>
      </c>
      <c r="O1058" s="23" t="s">
        <v>5158</v>
      </c>
    </row>
    <row r="1059" s="23" customFormat="1" spans="1:15">
      <c r="A1059" s="69">
        <v>1058</v>
      </c>
      <c r="B1059" s="40" t="s">
        <v>5159</v>
      </c>
      <c r="C1059" s="23" t="s">
        <v>5155</v>
      </c>
      <c r="D1059" s="40" t="s">
        <v>5159</v>
      </c>
      <c r="E1059" s="23" t="s">
        <v>5160</v>
      </c>
      <c r="F1059" s="23">
        <v>45</v>
      </c>
      <c r="G1059" s="23"/>
      <c r="H1059" s="23"/>
      <c r="I1059" s="23"/>
      <c r="J1059" s="23"/>
      <c r="K1059" s="39">
        <v>45868</v>
      </c>
      <c r="L1059" s="23"/>
      <c r="M1059" s="23"/>
      <c r="N1059" s="23" t="s">
        <v>5161</v>
      </c>
      <c r="O1059" s="23" t="s">
        <v>5162</v>
      </c>
    </row>
    <row r="1060" s="23" customFormat="1" spans="1:15">
      <c r="A1060" s="69">
        <v>1059</v>
      </c>
      <c r="B1060" s="23" t="s">
        <v>5163</v>
      </c>
      <c r="C1060" s="23" t="s">
        <v>5164</v>
      </c>
      <c r="D1060" s="23" t="s">
        <v>5163</v>
      </c>
      <c r="E1060" s="23" t="s">
        <v>5165</v>
      </c>
      <c r="F1060" s="23">
        <v>39.8</v>
      </c>
      <c r="G1060" s="23"/>
      <c r="H1060" s="23"/>
      <c r="I1060" s="23"/>
      <c r="J1060" s="23"/>
      <c r="K1060" s="39">
        <v>45791</v>
      </c>
      <c r="L1060" s="23"/>
      <c r="M1060" s="23"/>
      <c r="N1060" s="23" t="s">
        <v>5166</v>
      </c>
      <c r="O1060" s="23" t="s">
        <v>5167</v>
      </c>
    </row>
    <row r="1061" s="23" customFormat="1" spans="1:15">
      <c r="A1061" s="69">
        <v>1060</v>
      </c>
      <c r="B1061" s="23" t="s">
        <v>5168</v>
      </c>
      <c r="C1061" s="23" t="s">
        <v>5169</v>
      </c>
      <c r="D1061" s="40" t="s">
        <v>5168</v>
      </c>
      <c r="E1061" s="23" t="s">
        <v>5170</v>
      </c>
      <c r="F1061" s="23">
        <v>43</v>
      </c>
      <c r="G1061" s="23" t="s">
        <v>5171</v>
      </c>
      <c r="K1061" s="39">
        <v>46063</v>
      </c>
      <c r="L1061" s="41" t="s">
        <v>63</v>
      </c>
      <c r="M1061" s="41"/>
      <c r="N1061" s="23" t="s">
        <v>5172</v>
      </c>
      <c r="O1061" s="23" t="s">
        <v>5173</v>
      </c>
    </row>
    <row r="1062" s="69" customFormat="1" spans="1:15">
      <c r="A1062" s="69">
        <v>1061</v>
      </c>
      <c r="B1062" s="69"/>
      <c r="C1062" s="22" t="s">
        <v>5174</v>
      </c>
      <c r="D1062" s="80" t="s">
        <v>5175</v>
      </c>
      <c r="E1062" s="22" t="s">
        <v>5176</v>
      </c>
      <c r="F1062" s="23">
        <v>42</v>
      </c>
      <c r="G1062" s="42" t="s">
        <v>41</v>
      </c>
      <c r="H1062" s="69"/>
      <c r="I1062" s="69"/>
      <c r="J1062" s="69"/>
      <c r="K1062" s="39">
        <v>45635</v>
      </c>
      <c r="L1062" s="22"/>
      <c r="M1062" s="24"/>
      <c r="N1062" s="22" t="s">
        <v>5177</v>
      </c>
      <c r="O1062" s="24" t="s">
        <v>5178</v>
      </c>
    </row>
    <row r="1063" s="24" customFormat="1" spans="1:15">
      <c r="A1063" s="69">
        <v>1062</v>
      </c>
      <c r="C1063" s="24" t="s">
        <v>5179</v>
      </c>
      <c r="D1063" s="82" t="s">
        <v>5180</v>
      </c>
      <c r="E1063" s="83" t="s">
        <v>5181</v>
      </c>
      <c r="F1063" s="23">
        <v>49</v>
      </c>
      <c r="G1063" s="84" t="s">
        <v>41</v>
      </c>
      <c r="K1063" s="39">
        <v>46064</v>
      </c>
      <c r="L1063" s="24" t="s">
        <v>353</v>
      </c>
      <c r="N1063" s="83" t="s">
        <v>5182</v>
      </c>
      <c r="O1063" s="24" t="s">
        <v>5183</v>
      </c>
    </row>
    <row r="1064" s="69" customFormat="1" spans="1:15">
      <c r="A1064" s="69">
        <v>1063</v>
      </c>
      <c r="B1064" s="22"/>
      <c r="C1064" s="22" t="s">
        <v>5184</v>
      </c>
      <c r="D1064" s="57" t="s">
        <v>5185</v>
      </c>
      <c r="E1064" s="22" t="s">
        <v>5186</v>
      </c>
      <c r="F1064" s="23">
        <v>39.8</v>
      </c>
      <c r="G1064" s="42" t="s">
        <v>41</v>
      </c>
      <c r="H1064" s="69"/>
      <c r="I1064" s="69"/>
      <c r="J1064" s="69"/>
      <c r="K1064" s="39">
        <v>45674</v>
      </c>
      <c r="L1064" s="22"/>
      <c r="M1064" s="24"/>
      <c r="N1064" s="22" t="s">
        <v>5187</v>
      </c>
      <c r="O1064" s="24" t="s">
        <v>5188</v>
      </c>
    </row>
    <row r="1065" s="69" customFormat="1" spans="1:15">
      <c r="A1065" s="69">
        <v>1064</v>
      </c>
      <c r="B1065" s="96"/>
      <c r="C1065" s="96" t="s">
        <v>5189</v>
      </c>
      <c r="D1065" s="97" t="s">
        <v>5190</v>
      </c>
      <c r="E1065" s="97" t="s">
        <v>5146</v>
      </c>
      <c r="F1065" s="23">
        <v>39.8</v>
      </c>
      <c r="G1065" s="84" t="s">
        <v>41</v>
      </c>
      <c r="H1065" s="98"/>
      <c r="I1065" s="98"/>
      <c r="J1065" s="98"/>
      <c r="K1065" s="39">
        <v>45880</v>
      </c>
      <c r="L1065" s="97"/>
      <c r="M1065" s="24"/>
      <c r="N1065" s="96" t="s">
        <v>5191</v>
      </c>
      <c r="O1065" s="24" t="s">
        <v>5192</v>
      </c>
    </row>
    <row r="1066" s="23" customFormat="1" spans="1:15">
      <c r="A1066" s="69">
        <v>1065</v>
      </c>
      <c r="C1066" s="23" t="s">
        <v>5193</v>
      </c>
      <c r="D1066" s="40" t="s">
        <v>5194</v>
      </c>
      <c r="E1066" s="41" t="s">
        <v>5195</v>
      </c>
      <c r="F1066" s="23">
        <v>42</v>
      </c>
      <c r="G1066" s="23" t="s">
        <v>5196</v>
      </c>
      <c r="J1066" s="24"/>
      <c r="K1066" s="39">
        <v>45895</v>
      </c>
      <c r="M1066" s="24"/>
      <c r="N1066" s="23" t="s">
        <v>5197</v>
      </c>
      <c r="O1066" s="24" t="s">
        <v>5198</v>
      </c>
    </row>
    <row r="1067" s="69" customFormat="1" spans="1:15">
      <c r="A1067" s="69">
        <v>1066</v>
      </c>
      <c r="B1067" s="69"/>
      <c r="C1067" s="22" t="s">
        <v>5199</v>
      </c>
      <c r="D1067" s="57" t="s">
        <v>5200</v>
      </c>
      <c r="E1067" s="22" t="s">
        <v>5201</v>
      </c>
      <c r="F1067" s="23">
        <v>39</v>
      </c>
      <c r="G1067" s="42" t="s">
        <v>41</v>
      </c>
      <c r="H1067" s="69"/>
      <c r="I1067" s="69"/>
      <c r="J1067" s="69"/>
      <c r="K1067" s="39">
        <v>45806</v>
      </c>
      <c r="L1067" s="87"/>
      <c r="M1067" s="24"/>
      <c r="N1067" s="22" t="s">
        <v>5202</v>
      </c>
      <c r="O1067" s="24" t="s">
        <v>5203</v>
      </c>
    </row>
    <row r="1068" s="69" customFormat="1" spans="1:15">
      <c r="A1068" s="69">
        <v>1067</v>
      </c>
      <c r="B1068" s="69"/>
      <c r="C1068" s="22" t="s">
        <v>5204</v>
      </c>
      <c r="D1068" s="80" t="s">
        <v>5205</v>
      </c>
      <c r="E1068" s="22" t="s">
        <v>5206</v>
      </c>
      <c r="F1068" s="23">
        <v>32</v>
      </c>
      <c r="G1068" s="42" t="s">
        <v>41</v>
      </c>
      <c r="H1068" s="69"/>
      <c r="I1068" s="69"/>
      <c r="J1068" s="69"/>
      <c r="K1068" s="39">
        <v>44964</v>
      </c>
      <c r="L1068" s="22"/>
      <c r="M1068" s="24"/>
      <c r="N1068" s="22" t="s">
        <v>5207</v>
      </c>
      <c r="O1068" s="24" t="s">
        <v>5208</v>
      </c>
    </row>
    <row r="1069" s="23" customFormat="1" spans="1:15">
      <c r="A1069" s="69">
        <v>1068</v>
      </c>
      <c r="C1069" s="23" t="s">
        <v>5209</v>
      </c>
      <c r="D1069" s="40" t="s">
        <v>5210</v>
      </c>
      <c r="E1069" s="23" t="s">
        <v>5211</v>
      </c>
      <c r="F1069" s="23">
        <v>45</v>
      </c>
      <c r="G1069" s="23" t="s">
        <v>5212</v>
      </c>
      <c r="J1069" s="24"/>
      <c r="K1069" s="39">
        <v>46006</v>
      </c>
      <c r="L1069" s="23" t="s">
        <v>63</v>
      </c>
      <c r="M1069" s="24" t="s">
        <v>5213</v>
      </c>
      <c r="N1069" s="23" t="s">
        <v>5214</v>
      </c>
      <c r="O1069" s="24" t="s">
        <v>5215</v>
      </c>
    </row>
    <row r="1070" s="69" customFormat="1" spans="1:15">
      <c r="A1070" s="69">
        <v>1069</v>
      </c>
      <c r="B1070" s="25"/>
      <c r="C1070" s="25" t="s">
        <v>5216</v>
      </c>
      <c r="D1070" s="80" t="s">
        <v>5217</v>
      </c>
      <c r="E1070" s="25" t="s">
        <v>5218</v>
      </c>
      <c r="F1070" s="23">
        <v>29.8</v>
      </c>
      <c r="G1070" s="84" t="s">
        <v>41</v>
      </c>
      <c r="H1070" s="25"/>
      <c r="I1070" s="25"/>
      <c r="J1070" s="44"/>
      <c r="K1070" s="39">
        <v>44599</v>
      </c>
      <c r="L1070" s="25"/>
      <c r="M1070" s="24"/>
      <c r="N1070" s="25" t="s">
        <v>5219</v>
      </c>
      <c r="O1070" s="24" t="s">
        <v>5220</v>
      </c>
    </row>
    <row r="1071" s="69" customFormat="1" spans="1:15">
      <c r="A1071" s="69">
        <v>1070</v>
      </c>
      <c r="B1071" s="69"/>
      <c r="C1071" s="22" t="s">
        <v>5221</v>
      </c>
      <c r="D1071" s="57" t="s">
        <v>5222</v>
      </c>
      <c r="E1071" s="22" t="s">
        <v>3872</v>
      </c>
      <c r="F1071" s="23">
        <v>29.8</v>
      </c>
      <c r="G1071" s="42" t="s">
        <v>41</v>
      </c>
      <c r="H1071" s="69"/>
      <c r="I1071" s="69"/>
      <c r="J1071" s="69"/>
      <c r="K1071" s="39">
        <v>45132</v>
      </c>
      <c r="L1071" s="22"/>
      <c r="M1071" s="24"/>
      <c r="N1071" s="22" t="s">
        <v>5223</v>
      </c>
      <c r="O1071" s="24" t="s">
        <v>5224</v>
      </c>
    </row>
    <row r="1072" s="69" customFormat="1" spans="1:15">
      <c r="A1072" s="69">
        <v>1071</v>
      </c>
      <c r="B1072" s="69"/>
      <c r="C1072" s="22" t="s">
        <v>5225</v>
      </c>
      <c r="D1072" s="57" t="s">
        <v>5226</v>
      </c>
      <c r="E1072" s="22" t="s">
        <v>5227</v>
      </c>
      <c r="F1072" s="23">
        <v>35</v>
      </c>
      <c r="G1072" s="42" t="s">
        <v>41</v>
      </c>
      <c r="H1072" s="69"/>
      <c r="I1072" s="69"/>
      <c r="J1072" s="69"/>
      <c r="K1072" s="39">
        <v>46063</v>
      </c>
      <c r="L1072" s="69"/>
      <c r="M1072" s="24"/>
      <c r="N1072" s="22" t="s">
        <v>5228</v>
      </c>
      <c r="O1072" s="24" t="s">
        <v>5229</v>
      </c>
    </row>
    <row r="1073" s="23" customFormat="1" spans="1:15">
      <c r="A1073" s="69">
        <v>1072</v>
      </c>
      <c r="B1073" s="23" t="s">
        <v>5230</v>
      </c>
      <c r="C1073" s="23" t="s">
        <v>5231</v>
      </c>
      <c r="D1073" s="40" t="s">
        <v>5230</v>
      </c>
      <c r="E1073" s="23" t="s">
        <v>5232</v>
      </c>
      <c r="F1073" s="23">
        <v>42</v>
      </c>
      <c r="G1073" s="23"/>
      <c r="H1073" s="23"/>
      <c r="I1073" s="23"/>
      <c r="J1073" s="23"/>
      <c r="K1073" s="39">
        <v>46079</v>
      </c>
      <c r="L1073" s="23"/>
      <c r="M1073" s="23"/>
      <c r="N1073" s="23" t="s">
        <v>5233</v>
      </c>
      <c r="O1073" s="23" t="s">
        <v>5234</v>
      </c>
    </row>
    <row r="1074" s="23" customFormat="1" spans="1:15">
      <c r="A1074" s="69">
        <v>1073</v>
      </c>
      <c r="B1074" s="25"/>
      <c r="C1074" s="25" t="s">
        <v>5235</v>
      </c>
      <c r="D1074" s="49" t="s">
        <v>5236</v>
      </c>
      <c r="E1074" s="25" t="s">
        <v>5078</v>
      </c>
      <c r="F1074" s="23">
        <v>45</v>
      </c>
      <c r="G1074" s="25" t="s">
        <v>62</v>
      </c>
      <c r="K1074" s="39">
        <v>46009</v>
      </c>
      <c r="L1074" s="25" t="s">
        <v>63</v>
      </c>
      <c r="N1074" s="25" t="s">
        <v>5237</v>
      </c>
      <c r="O1074" s="25" t="s">
        <v>5238</v>
      </c>
    </row>
    <row r="1075" s="69" customFormat="1" spans="1:15">
      <c r="A1075" s="69">
        <v>1074</v>
      </c>
      <c r="B1075" s="69"/>
      <c r="C1075" s="22" t="s">
        <v>5239</v>
      </c>
      <c r="D1075" s="57" t="s">
        <v>5240</v>
      </c>
      <c r="E1075" s="22" t="s">
        <v>5241</v>
      </c>
      <c r="F1075" s="23">
        <v>29.8</v>
      </c>
      <c r="G1075" s="42" t="s">
        <v>41</v>
      </c>
      <c r="H1075" s="69"/>
      <c r="I1075" s="69"/>
      <c r="J1075" s="69"/>
      <c r="K1075" s="39">
        <v>45699</v>
      </c>
      <c r="L1075" s="87"/>
      <c r="M1075" s="24"/>
      <c r="N1075" s="22" t="s">
        <v>5242</v>
      </c>
      <c r="O1075" s="24" t="s">
        <v>5243</v>
      </c>
    </row>
    <row r="1076" s="69" customFormat="1" spans="1:15">
      <c r="A1076" s="69">
        <v>1075</v>
      </c>
      <c r="B1076" s="69"/>
      <c r="C1076" s="22" t="s">
        <v>5244</v>
      </c>
      <c r="D1076" s="57" t="s">
        <v>5245</v>
      </c>
      <c r="E1076" s="22" t="s">
        <v>5246</v>
      </c>
      <c r="F1076" s="23">
        <v>35</v>
      </c>
      <c r="G1076" s="42" t="s">
        <v>41</v>
      </c>
      <c r="H1076" s="69"/>
      <c r="I1076" s="69"/>
      <c r="J1076" s="69"/>
      <c r="K1076" s="39">
        <v>45694</v>
      </c>
      <c r="L1076" s="69"/>
      <c r="M1076" s="24"/>
      <c r="N1076" s="22" t="s">
        <v>5247</v>
      </c>
      <c r="O1076" s="24" t="s">
        <v>5248</v>
      </c>
    </row>
    <row r="1077" s="24" customFormat="1" spans="1:15">
      <c r="A1077" s="69">
        <v>1076</v>
      </c>
      <c r="C1077" s="24" t="s">
        <v>5249</v>
      </c>
      <c r="D1077" s="82" t="s">
        <v>5250</v>
      </c>
      <c r="E1077" s="24" t="s">
        <v>5251</v>
      </c>
      <c r="F1077" s="23">
        <v>25</v>
      </c>
      <c r="G1077" s="84" t="s">
        <v>41</v>
      </c>
      <c r="K1077" s="39">
        <v>46078</v>
      </c>
      <c r="L1077" s="51"/>
      <c r="N1077" s="24" t="s">
        <v>5252</v>
      </c>
      <c r="O1077" s="24" t="s">
        <v>5253</v>
      </c>
    </row>
    <row r="1078" s="44" customFormat="1" spans="1:15">
      <c r="A1078" s="69">
        <v>1077</v>
      </c>
      <c r="B1078" s="69"/>
      <c r="C1078" s="22" t="s">
        <v>5249</v>
      </c>
      <c r="D1078" s="80" t="s">
        <v>5254</v>
      </c>
      <c r="E1078" s="22" t="s">
        <v>5255</v>
      </c>
      <c r="F1078" s="23">
        <v>39.8</v>
      </c>
      <c r="G1078" s="42" t="s">
        <v>41</v>
      </c>
      <c r="H1078" s="69"/>
      <c r="I1078" s="69"/>
      <c r="J1078" s="69"/>
      <c r="K1078" s="39">
        <v>45668</v>
      </c>
      <c r="L1078" s="69"/>
      <c r="M1078" s="24"/>
      <c r="N1078" s="22" t="s">
        <v>5256</v>
      </c>
      <c r="O1078" s="24" t="s">
        <v>5257</v>
      </c>
    </row>
    <row r="1079" s="69" customFormat="1" spans="1:15">
      <c r="A1079" s="69">
        <v>1078</v>
      </c>
      <c r="B1079" s="69"/>
      <c r="C1079" s="22" t="s">
        <v>5249</v>
      </c>
      <c r="D1079" s="57" t="s">
        <v>5258</v>
      </c>
      <c r="E1079" s="22" t="s">
        <v>5259</v>
      </c>
      <c r="F1079" s="23">
        <v>36</v>
      </c>
      <c r="G1079" s="42" t="s">
        <v>41</v>
      </c>
      <c r="H1079" s="69"/>
      <c r="I1079" s="69"/>
      <c r="J1079" s="69"/>
      <c r="K1079" s="39">
        <v>46078</v>
      </c>
      <c r="L1079" s="69"/>
      <c r="M1079" s="24"/>
      <c r="N1079" s="22" t="s">
        <v>5260</v>
      </c>
      <c r="O1079" s="24" t="s">
        <v>5261</v>
      </c>
    </row>
    <row r="1080" s="21" customFormat="1" spans="1:15">
      <c r="A1080" s="69">
        <v>1079</v>
      </c>
      <c r="B1080" s="34" t="s">
        <v>5262</v>
      </c>
      <c r="C1080" s="21" t="s">
        <v>5263</v>
      </c>
      <c r="D1080" s="34" t="s">
        <v>5262</v>
      </c>
      <c r="E1080" s="21" t="s">
        <v>5264</v>
      </c>
      <c r="F1080" s="23">
        <v>45</v>
      </c>
      <c r="G1080" s="21" t="s">
        <v>1261</v>
      </c>
      <c r="K1080" s="39">
        <v>45975</v>
      </c>
      <c r="N1080" s="21" t="s">
        <v>5265</v>
      </c>
      <c r="O1080" s="21" t="s">
        <v>5266</v>
      </c>
    </row>
    <row r="1081" s="23" customFormat="1" spans="1:15">
      <c r="A1081" s="69">
        <v>1080</v>
      </c>
      <c r="B1081" s="23" t="s">
        <v>5267</v>
      </c>
      <c r="C1081" s="23" t="s">
        <v>5263</v>
      </c>
      <c r="D1081" s="23" t="s">
        <v>5267</v>
      </c>
      <c r="E1081" s="23" t="s">
        <v>5268</v>
      </c>
      <c r="F1081" s="23">
        <v>49</v>
      </c>
      <c r="G1081" s="23" t="s">
        <v>41</v>
      </c>
      <c r="H1081" s="23"/>
      <c r="I1081" s="23"/>
      <c r="J1081" s="23"/>
      <c r="K1081" s="39">
        <v>45926</v>
      </c>
      <c r="L1081" s="23"/>
      <c r="M1081" s="23"/>
      <c r="N1081" s="23" t="s">
        <v>5269</v>
      </c>
      <c r="O1081" s="23" t="s">
        <v>5270</v>
      </c>
    </row>
    <row r="1082" s="23" customFormat="1" spans="1:15">
      <c r="A1082" s="69">
        <v>1081</v>
      </c>
      <c r="B1082" s="23" t="s">
        <v>5271</v>
      </c>
      <c r="C1082" s="23" t="s">
        <v>5272</v>
      </c>
      <c r="D1082" s="40" t="s">
        <v>5271</v>
      </c>
      <c r="E1082" s="41" t="s">
        <v>5273</v>
      </c>
      <c r="F1082" s="23">
        <v>49.8</v>
      </c>
      <c r="G1082" s="23" t="s">
        <v>5274</v>
      </c>
      <c r="J1082" s="41" t="s">
        <v>22</v>
      </c>
      <c r="K1082" s="39">
        <v>46064</v>
      </c>
      <c r="L1082" s="39" t="s">
        <v>23</v>
      </c>
      <c r="N1082" s="23" t="s">
        <v>5275</v>
      </c>
      <c r="O1082" s="23" t="s">
        <v>5276</v>
      </c>
    </row>
    <row r="1083" s="69" customFormat="1" spans="1:15">
      <c r="A1083" s="69">
        <v>1082</v>
      </c>
      <c r="B1083" s="22"/>
      <c r="C1083" s="22" t="s">
        <v>5277</v>
      </c>
      <c r="D1083" s="80" t="s">
        <v>5278</v>
      </c>
      <c r="E1083" s="22" t="s">
        <v>5279</v>
      </c>
      <c r="F1083" s="23">
        <v>39.8</v>
      </c>
      <c r="G1083" s="42" t="s">
        <v>41</v>
      </c>
      <c r="H1083" s="69"/>
      <c r="I1083" s="69"/>
      <c r="J1083" s="69"/>
      <c r="K1083" s="39">
        <v>45467</v>
      </c>
      <c r="L1083" s="22"/>
      <c r="M1083" s="24"/>
      <c r="N1083" s="22" t="s">
        <v>5280</v>
      </c>
      <c r="O1083" s="40" t="s">
        <v>5281</v>
      </c>
    </row>
    <row r="1084" s="69" customFormat="1" spans="1:15">
      <c r="A1084" s="69">
        <v>1083</v>
      </c>
      <c r="B1084" s="22"/>
      <c r="C1084" s="22" t="s">
        <v>5282</v>
      </c>
      <c r="D1084" s="80" t="s">
        <v>5283</v>
      </c>
      <c r="E1084" s="22" t="s">
        <v>5284</v>
      </c>
      <c r="F1084" s="23">
        <v>29</v>
      </c>
      <c r="G1084" s="42" t="s">
        <v>41</v>
      </c>
      <c r="H1084" s="22"/>
      <c r="I1084" s="69"/>
      <c r="J1084" s="69"/>
      <c r="K1084" s="39">
        <v>45500</v>
      </c>
      <c r="L1084" s="22" t="s">
        <v>573</v>
      </c>
      <c r="M1084" s="24"/>
      <c r="N1084" s="22" t="s">
        <v>5285</v>
      </c>
      <c r="O1084" s="24" t="s">
        <v>5286</v>
      </c>
    </row>
    <row r="1085" s="69" customFormat="1" spans="1:15">
      <c r="A1085" s="69">
        <v>1084</v>
      </c>
      <c r="B1085" s="69"/>
      <c r="C1085" s="22" t="s">
        <v>5287</v>
      </c>
      <c r="D1085" s="57" t="s">
        <v>5288</v>
      </c>
      <c r="E1085" s="22" t="s">
        <v>5289</v>
      </c>
      <c r="F1085" s="23">
        <v>37</v>
      </c>
      <c r="G1085" s="42" t="s">
        <v>41</v>
      </c>
      <c r="H1085" s="69"/>
      <c r="I1085" s="69"/>
      <c r="J1085" s="69"/>
      <c r="K1085" s="39">
        <v>46059</v>
      </c>
      <c r="L1085" s="22"/>
      <c r="M1085" s="24"/>
      <c r="N1085" s="22" t="s">
        <v>5290</v>
      </c>
      <c r="O1085" s="24" t="s">
        <v>5291</v>
      </c>
    </row>
    <row r="1086" s="69" customFormat="1" spans="1:15">
      <c r="A1086" s="69">
        <v>1085</v>
      </c>
      <c r="B1086" s="69"/>
      <c r="C1086" s="22" t="s">
        <v>5292</v>
      </c>
      <c r="D1086" s="80" t="s">
        <v>5293</v>
      </c>
      <c r="E1086" s="22" t="s">
        <v>5294</v>
      </c>
      <c r="F1086" s="23">
        <v>45</v>
      </c>
      <c r="G1086" s="42" t="s">
        <v>41</v>
      </c>
      <c r="H1086" s="69"/>
      <c r="I1086" s="69"/>
      <c r="J1086" s="69"/>
      <c r="K1086" s="39">
        <v>45854</v>
      </c>
      <c r="L1086" s="22"/>
      <c r="M1086" s="24"/>
      <c r="N1086" s="22" t="s">
        <v>5295</v>
      </c>
      <c r="O1086" s="24" t="s">
        <v>5296</v>
      </c>
    </row>
    <row r="1087" s="69" customFormat="1" spans="1:15">
      <c r="A1087" s="69">
        <v>1086</v>
      </c>
      <c r="B1087" s="69"/>
      <c r="C1087" s="22" t="s">
        <v>5297</v>
      </c>
      <c r="D1087" s="57" t="s">
        <v>5298</v>
      </c>
      <c r="E1087" s="22" t="s">
        <v>5299</v>
      </c>
      <c r="F1087" s="23">
        <v>29.8</v>
      </c>
      <c r="G1087" s="25" t="s">
        <v>41</v>
      </c>
      <c r="H1087" s="69"/>
      <c r="I1087" s="69"/>
      <c r="J1087" s="69"/>
      <c r="K1087" s="39">
        <v>45884</v>
      </c>
      <c r="L1087" s="69"/>
      <c r="M1087" s="24"/>
      <c r="N1087" s="22" t="s">
        <v>5300</v>
      </c>
      <c r="O1087" s="24" t="s">
        <v>5301</v>
      </c>
    </row>
    <row r="1088" s="23" customFormat="1" spans="1:15">
      <c r="A1088" s="69">
        <v>1087</v>
      </c>
      <c r="C1088" s="23" t="s">
        <v>5302</v>
      </c>
      <c r="D1088" s="40" t="s">
        <v>5303</v>
      </c>
      <c r="E1088" s="23" t="s">
        <v>5304</v>
      </c>
      <c r="F1088" s="23">
        <v>39.8</v>
      </c>
      <c r="J1088" s="24"/>
      <c r="K1088" s="39">
        <v>46007</v>
      </c>
      <c r="M1088" s="24"/>
      <c r="N1088" s="23" t="s">
        <v>5305</v>
      </c>
      <c r="O1088" s="24" t="s">
        <v>5306</v>
      </c>
    </row>
    <row r="1089" s="23" customFormat="1" spans="1:15">
      <c r="A1089" s="69">
        <v>1088</v>
      </c>
      <c r="C1089" s="23" t="s">
        <v>5307</v>
      </c>
      <c r="D1089" s="40" t="s">
        <v>5308</v>
      </c>
      <c r="E1089" s="23" t="s">
        <v>5304</v>
      </c>
      <c r="F1089" s="23">
        <v>29.8</v>
      </c>
      <c r="J1089" s="24"/>
      <c r="K1089" s="39">
        <v>45871</v>
      </c>
      <c r="M1089" s="24"/>
      <c r="N1089" s="23" t="s">
        <v>5309</v>
      </c>
      <c r="O1089" s="24" t="s">
        <v>5310</v>
      </c>
    </row>
    <row r="1090" s="69" customFormat="1" spans="1:15">
      <c r="A1090" s="69">
        <v>1089</v>
      </c>
      <c r="B1090" s="22"/>
      <c r="C1090" s="22" t="s">
        <v>5311</v>
      </c>
      <c r="D1090" s="57" t="s">
        <v>5312</v>
      </c>
      <c r="E1090" s="22" t="s">
        <v>5255</v>
      </c>
      <c r="F1090" s="23">
        <v>39</v>
      </c>
      <c r="G1090" s="42" t="s">
        <v>41</v>
      </c>
      <c r="H1090" s="69"/>
      <c r="I1090" s="69"/>
      <c r="J1090" s="69"/>
      <c r="K1090" s="39">
        <v>44931</v>
      </c>
      <c r="L1090" s="69" t="s">
        <v>573</v>
      </c>
      <c r="M1090" s="24"/>
      <c r="N1090" s="22" t="s">
        <v>5313</v>
      </c>
      <c r="O1090" s="24" t="s">
        <v>5314</v>
      </c>
    </row>
    <row r="1091" s="69" customFormat="1" spans="1:15">
      <c r="A1091" s="69">
        <v>1090</v>
      </c>
      <c r="B1091" s="69"/>
      <c r="C1091" s="22" t="s">
        <v>5315</v>
      </c>
      <c r="D1091" s="57" t="s">
        <v>5316</v>
      </c>
      <c r="E1091" s="22" t="s">
        <v>5317</v>
      </c>
      <c r="F1091" s="23">
        <v>38</v>
      </c>
      <c r="G1091" s="42" t="s">
        <v>41</v>
      </c>
      <c r="H1091" s="69"/>
      <c r="I1091" s="69"/>
      <c r="J1091" s="69"/>
      <c r="K1091" s="39">
        <v>45803</v>
      </c>
      <c r="L1091" s="22"/>
      <c r="M1091" s="24"/>
      <c r="N1091" s="22" t="s">
        <v>5318</v>
      </c>
      <c r="O1091" s="24" t="s">
        <v>5319</v>
      </c>
    </row>
    <row r="1092" s="69" customFormat="1" spans="1:15">
      <c r="A1092" s="69">
        <v>1091</v>
      </c>
      <c r="B1092" s="69"/>
      <c r="C1092" s="22" t="s">
        <v>5320</v>
      </c>
      <c r="D1092" s="57" t="s">
        <v>5321</v>
      </c>
      <c r="E1092" s="22" t="s">
        <v>5078</v>
      </c>
      <c r="F1092" s="23">
        <v>29.8</v>
      </c>
      <c r="G1092" s="42" t="s">
        <v>41</v>
      </c>
      <c r="H1092" s="69"/>
      <c r="I1092" s="69"/>
      <c r="J1092" s="69"/>
      <c r="K1092" s="39">
        <v>45888</v>
      </c>
      <c r="L1092" s="69"/>
      <c r="M1092" s="24"/>
      <c r="N1092" s="22" t="s">
        <v>5322</v>
      </c>
      <c r="O1092" s="24" t="s">
        <v>5323</v>
      </c>
    </row>
    <row r="1093" s="69" customFormat="1" spans="1:15">
      <c r="A1093" s="69">
        <v>1092</v>
      </c>
      <c r="B1093" s="22"/>
      <c r="C1093" s="22" t="s">
        <v>5324</v>
      </c>
      <c r="D1093" s="57" t="s">
        <v>5325</v>
      </c>
      <c r="E1093" s="22" t="s">
        <v>3713</v>
      </c>
      <c r="F1093" s="23">
        <v>39.8</v>
      </c>
      <c r="G1093" s="42" t="s">
        <v>41</v>
      </c>
      <c r="H1093" s="69"/>
      <c r="I1093" s="69"/>
      <c r="J1093" s="69"/>
      <c r="K1093" s="39">
        <v>45698</v>
      </c>
      <c r="L1093" s="69" t="s">
        <v>441</v>
      </c>
      <c r="M1093" s="24"/>
      <c r="N1093" s="22" t="s">
        <v>5326</v>
      </c>
      <c r="O1093" s="24" t="s">
        <v>5327</v>
      </c>
    </row>
    <row r="1094" s="69" customFormat="1" spans="1:15">
      <c r="A1094" s="69">
        <v>1093</v>
      </c>
      <c r="B1094" s="69"/>
      <c r="C1094" s="22" t="s">
        <v>5328</v>
      </c>
      <c r="D1094" s="57" t="s">
        <v>5329</v>
      </c>
      <c r="E1094" s="22" t="s">
        <v>5330</v>
      </c>
      <c r="F1094" s="23">
        <v>39.8</v>
      </c>
      <c r="G1094" s="42" t="s">
        <v>41</v>
      </c>
      <c r="H1094" s="69"/>
      <c r="I1094" s="69"/>
      <c r="J1094" s="69"/>
      <c r="K1094" s="39">
        <v>45483</v>
      </c>
      <c r="L1094" s="22"/>
      <c r="M1094" s="24"/>
      <c r="N1094" s="22" t="s">
        <v>5331</v>
      </c>
      <c r="O1094" s="24" t="s">
        <v>5332</v>
      </c>
    </row>
    <row r="1095" s="69" customFormat="1" ht="14.25" spans="1:15">
      <c r="A1095" s="69">
        <v>1094</v>
      </c>
      <c r="B1095" s="22"/>
      <c r="C1095" s="27" t="s">
        <v>5333</v>
      </c>
      <c r="D1095" s="57"/>
      <c r="E1095" s="22"/>
      <c r="F1095" s="23"/>
      <c r="G1095" s="22"/>
      <c r="H1095" s="69"/>
      <c r="I1095" s="69"/>
      <c r="J1095" s="69"/>
      <c r="K1095" s="39"/>
      <c r="L1095" s="22"/>
      <c r="M1095" s="24"/>
      <c r="N1095" s="22"/>
      <c r="O1095" s="24"/>
    </row>
    <row r="1096" s="69" customFormat="1" spans="1:15">
      <c r="A1096" s="69">
        <v>1095</v>
      </c>
      <c r="B1096" s="69"/>
      <c r="C1096" s="22" t="s">
        <v>5334</v>
      </c>
      <c r="D1096" s="80" t="s">
        <v>5335</v>
      </c>
      <c r="E1096" s="22" t="s">
        <v>5336</v>
      </c>
      <c r="F1096" s="23">
        <v>27</v>
      </c>
      <c r="G1096" s="42" t="s">
        <v>41</v>
      </c>
      <c r="H1096" s="69"/>
      <c r="I1096" s="69"/>
      <c r="J1096" s="69"/>
      <c r="K1096" s="39">
        <v>45672</v>
      </c>
      <c r="L1096" s="22"/>
      <c r="M1096" s="24"/>
      <c r="N1096" s="22" t="s">
        <v>5337</v>
      </c>
      <c r="O1096" s="24" t="s">
        <v>5338</v>
      </c>
    </row>
    <row r="1097" s="69" customFormat="1" ht="14.25" spans="1:15">
      <c r="A1097" s="69">
        <v>1096</v>
      </c>
      <c r="B1097" s="69"/>
      <c r="C1097" s="27" t="s">
        <v>5339</v>
      </c>
      <c r="D1097" s="57"/>
      <c r="E1097" s="22"/>
      <c r="F1097" s="23"/>
      <c r="G1097" s="42"/>
      <c r="H1097" s="69"/>
      <c r="I1097" s="69"/>
      <c r="J1097" s="69"/>
      <c r="K1097" s="39"/>
      <c r="L1097" s="22"/>
      <c r="M1097" s="24"/>
      <c r="N1097" s="22"/>
      <c r="O1097" s="24"/>
    </row>
    <row r="1098" s="69" customFormat="1" ht="14.25" spans="1:15">
      <c r="A1098" s="69">
        <v>1097</v>
      </c>
      <c r="B1098" s="69"/>
      <c r="C1098" s="27" t="s">
        <v>5340</v>
      </c>
      <c r="D1098" s="57"/>
      <c r="E1098" s="22"/>
      <c r="F1098" s="23"/>
      <c r="G1098" s="22"/>
      <c r="H1098" s="69"/>
      <c r="I1098" s="69"/>
      <c r="J1098" s="69"/>
      <c r="K1098" s="39"/>
      <c r="L1098" s="22"/>
      <c r="M1098" s="24"/>
      <c r="N1098" s="22"/>
      <c r="O1098" s="24"/>
    </row>
    <row r="1099" s="69" customFormat="1" spans="1:15">
      <c r="A1099" s="69">
        <v>1098</v>
      </c>
      <c r="B1099" s="69"/>
      <c r="C1099" s="22" t="s">
        <v>5341</v>
      </c>
      <c r="D1099" s="57" t="s">
        <v>5342</v>
      </c>
      <c r="E1099" s="22" t="s">
        <v>5343</v>
      </c>
      <c r="F1099" s="23">
        <v>22</v>
      </c>
      <c r="G1099" s="42" t="s">
        <v>41</v>
      </c>
      <c r="H1099" s="69"/>
      <c r="I1099" s="69"/>
      <c r="J1099" s="69"/>
      <c r="K1099" s="39">
        <v>45869</v>
      </c>
      <c r="L1099" s="22"/>
      <c r="M1099" s="24"/>
      <c r="N1099" s="22" t="s">
        <v>5344</v>
      </c>
      <c r="O1099" s="24" t="s">
        <v>5345</v>
      </c>
    </row>
    <row r="1100" s="69" customFormat="1" spans="1:15">
      <c r="A1100" s="69">
        <v>1099</v>
      </c>
      <c r="B1100" s="69"/>
      <c r="C1100" s="22" t="s">
        <v>5346</v>
      </c>
      <c r="D1100" s="57" t="s">
        <v>5347</v>
      </c>
      <c r="E1100" s="22" t="s">
        <v>5348</v>
      </c>
      <c r="F1100" s="23">
        <v>29.8</v>
      </c>
      <c r="G1100" s="42" t="s">
        <v>41</v>
      </c>
      <c r="H1100" s="69"/>
      <c r="I1100" s="69"/>
      <c r="J1100" s="69"/>
      <c r="K1100" s="39">
        <v>45805</v>
      </c>
      <c r="L1100" s="69"/>
      <c r="M1100" s="24"/>
      <c r="N1100" s="22" t="s">
        <v>5349</v>
      </c>
      <c r="O1100" s="24" t="s">
        <v>5350</v>
      </c>
    </row>
    <row r="1101" s="69" customFormat="1" ht="14.25" spans="1:15">
      <c r="A1101" s="69">
        <v>1100</v>
      </c>
      <c r="B1101" s="22"/>
      <c r="C1101" s="27" t="s">
        <v>5351</v>
      </c>
      <c r="D1101" s="57"/>
      <c r="E1101" s="22"/>
      <c r="F1101" s="23"/>
      <c r="G1101" s="42"/>
      <c r="H1101" s="22"/>
      <c r="I1101" s="69"/>
      <c r="J1101" s="69"/>
      <c r="K1101" s="39"/>
      <c r="L1101" s="22"/>
      <c r="M1101" s="24"/>
      <c r="N1101" s="22"/>
      <c r="O1101" s="24"/>
    </row>
    <row r="1102" s="69" customFormat="1" spans="1:15">
      <c r="A1102" s="69">
        <v>1101</v>
      </c>
      <c r="B1102" s="42"/>
      <c r="C1102" s="42" t="s">
        <v>5352</v>
      </c>
      <c r="D1102" s="80" t="s">
        <v>5353</v>
      </c>
      <c r="E1102" s="42" t="s">
        <v>5354</v>
      </c>
      <c r="F1102" s="23">
        <v>29.8</v>
      </c>
      <c r="G1102" s="84" t="s">
        <v>41</v>
      </c>
      <c r="H1102" s="42"/>
      <c r="I1102" s="60"/>
      <c r="J1102" s="60"/>
      <c r="K1102" s="39">
        <v>45149</v>
      </c>
      <c r="L1102" s="42"/>
      <c r="M1102" s="24"/>
      <c r="N1102" s="91" t="s">
        <v>5355</v>
      </c>
      <c r="O1102" s="24" t="s">
        <v>5356</v>
      </c>
    </row>
    <row r="1103" s="24" customFormat="1" spans="1:15">
      <c r="A1103" s="69">
        <v>1102</v>
      </c>
      <c r="C1103" s="24" t="s">
        <v>5357</v>
      </c>
      <c r="D1103" s="82" t="s">
        <v>5358</v>
      </c>
      <c r="E1103" s="83" t="s">
        <v>5359</v>
      </c>
      <c r="F1103" s="23">
        <v>39</v>
      </c>
      <c r="G1103" s="83" t="s">
        <v>29</v>
      </c>
      <c r="J1103" s="24" t="s">
        <v>22</v>
      </c>
      <c r="K1103" s="39">
        <v>45805</v>
      </c>
      <c r="L1103" s="39" t="s">
        <v>23</v>
      </c>
      <c r="M1103" s="24" t="s">
        <v>5360</v>
      </c>
      <c r="N1103" s="83" t="s">
        <v>5361</v>
      </c>
      <c r="O1103" s="24" t="s">
        <v>5362</v>
      </c>
    </row>
    <row r="1104" s="23" customFormat="1" spans="1:15">
      <c r="A1104" s="69">
        <v>1103</v>
      </c>
      <c r="B1104" s="23"/>
      <c r="C1104" s="23" t="s">
        <v>5363</v>
      </c>
      <c r="D1104" s="23" t="s">
        <v>5364</v>
      </c>
      <c r="E1104" s="23" t="s">
        <v>5365</v>
      </c>
      <c r="F1104" s="23">
        <v>45</v>
      </c>
      <c r="G1104" s="23" t="s">
        <v>5366</v>
      </c>
      <c r="H1104" s="23"/>
      <c r="I1104" s="23"/>
      <c r="J1104" s="23"/>
      <c r="K1104" s="39">
        <v>45600</v>
      </c>
      <c r="L1104" s="23"/>
      <c r="M1104" s="23"/>
      <c r="N1104" s="23" t="s">
        <v>5367</v>
      </c>
      <c r="O1104" s="23" t="s">
        <v>5368</v>
      </c>
    </row>
    <row r="1105" s="23" customFormat="1" spans="1:15">
      <c r="A1105" s="69">
        <v>1104</v>
      </c>
      <c r="B1105" s="23"/>
      <c r="C1105" s="23" t="s">
        <v>5369</v>
      </c>
      <c r="D1105" s="23" t="s">
        <v>5370</v>
      </c>
      <c r="E1105" s="23" t="s">
        <v>5371</v>
      </c>
      <c r="F1105" s="23">
        <v>47</v>
      </c>
      <c r="G1105" s="23" t="s">
        <v>5372</v>
      </c>
      <c r="H1105" s="23"/>
      <c r="I1105" s="23"/>
      <c r="J1105" s="23"/>
      <c r="K1105" s="39">
        <v>45589</v>
      </c>
      <c r="L1105" s="23"/>
      <c r="M1105" s="23"/>
      <c r="N1105" s="23" t="s">
        <v>5373</v>
      </c>
      <c r="O1105" s="23" t="s">
        <v>5374</v>
      </c>
    </row>
    <row r="1106" s="69" customFormat="1" spans="1:15">
      <c r="A1106" s="69">
        <v>1105</v>
      </c>
      <c r="B1106" s="22"/>
      <c r="C1106" s="22" t="s">
        <v>5375</v>
      </c>
      <c r="D1106" s="57" t="s">
        <v>5376</v>
      </c>
      <c r="E1106" s="22" t="s">
        <v>5377</v>
      </c>
      <c r="F1106" s="23">
        <v>26</v>
      </c>
      <c r="G1106" s="42" t="s">
        <v>41</v>
      </c>
      <c r="H1106" s="22"/>
      <c r="I1106" s="69"/>
      <c r="J1106" s="69"/>
      <c r="K1106" s="39">
        <v>45882</v>
      </c>
      <c r="L1106" s="87"/>
      <c r="M1106" s="24"/>
      <c r="N1106" s="22" t="s">
        <v>5378</v>
      </c>
      <c r="O1106" s="24" t="s">
        <v>5379</v>
      </c>
    </row>
    <row r="1107" s="25" customFormat="1" ht="14.25" spans="1:15">
      <c r="A1107" s="69">
        <v>1106</v>
      </c>
      <c r="B1107" s="22"/>
      <c r="C1107" s="27" t="s">
        <v>5380</v>
      </c>
      <c r="D1107" s="57"/>
      <c r="E1107" s="22"/>
      <c r="F1107" s="23"/>
      <c r="G1107" s="22"/>
      <c r="H1107" s="22"/>
      <c r="I1107" s="69"/>
      <c r="J1107" s="69"/>
      <c r="K1107" s="39"/>
      <c r="L1107" s="22"/>
      <c r="M1107" s="24"/>
      <c r="N1107" s="22"/>
      <c r="O1107" s="24"/>
    </row>
    <row r="1108" s="25" customFormat="1" ht="14.25" spans="1:15">
      <c r="A1108" s="69">
        <v>1107</v>
      </c>
      <c r="B1108" s="22"/>
      <c r="C1108" s="27" t="s">
        <v>5381</v>
      </c>
      <c r="D1108" s="57"/>
      <c r="E1108" s="22"/>
      <c r="F1108" s="23"/>
      <c r="G1108" s="22"/>
      <c r="H1108" s="22"/>
      <c r="I1108" s="69"/>
      <c r="J1108" s="69"/>
      <c r="K1108" s="39"/>
      <c r="L1108" s="22"/>
      <c r="M1108" s="24"/>
      <c r="N1108" s="22"/>
      <c r="O1108" s="24"/>
    </row>
    <row r="1109" s="23" customFormat="1" spans="1:15">
      <c r="A1109" s="69">
        <v>1108</v>
      </c>
      <c r="C1109" s="23" t="s">
        <v>5382</v>
      </c>
      <c r="D1109" s="40" t="s">
        <v>5383</v>
      </c>
      <c r="E1109" s="23" t="s">
        <v>5384</v>
      </c>
      <c r="F1109" s="23">
        <v>39.8</v>
      </c>
      <c r="G1109" s="23" t="s">
        <v>62</v>
      </c>
      <c r="J1109" s="24"/>
      <c r="K1109" s="39">
        <v>44806</v>
      </c>
      <c r="L1109" s="23" t="s">
        <v>63</v>
      </c>
      <c r="M1109" s="24"/>
      <c r="N1109" s="23" t="s">
        <v>5385</v>
      </c>
      <c r="O1109" s="24" t="s">
        <v>5386</v>
      </c>
    </row>
    <row r="1110" s="23" customFormat="1" spans="1:15">
      <c r="A1110" s="69">
        <v>1109</v>
      </c>
      <c r="B1110" s="23"/>
      <c r="C1110" s="23" t="s">
        <v>5387</v>
      </c>
      <c r="D1110" s="23" t="s">
        <v>5388</v>
      </c>
      <c r="E1110" s="43" t="s">
        <v>5389</v>
      </c>
      <c r="F1110" s="23">
        <v>45</v>
      </c>
      <c r="G1110" s="23" t="s">
        <v>41</v>
      </c>
      <c r="K1110" s="39">
        <v>45455</v>
      </c>
      <c r="L1110" s="41" t="s">
        <v>63</v>
      </c>
      <c r="N1110" s="23" t="s">
        <v>5390</v>
      </c>
      <c r="O1110" s="23" t="s">
        <v>5391</v>
      </c>
    </row>
    <row r="1111" s="70" customFormat="1" spans="1:15">
      <c r="A1111" s="69">
        <v>1110</v>
      </c>
      <c r="B1111" s="22"/>
      <c r="C1111" s="22" t="s">
        <v>5392</v>
      </c>
      <c r="D1111" s="57" t="s">
        <v>5393</v>
      </c>
      <c r="E1111" s="22" t="s">
        <v>5394</v>
      </c>
      <c r="F1111" s="23">
        <v>69.8</v>
      </c>
      <c r="G1111" s="22"/>
      <c r="H1111" s="22"/>
      <c r="I1111" s="69"/>
      <c r="J1111" s="69"/>
      <c r="K1111" s="39">
        <v>45110</v>
      </c>
      <c r="L1111" s="22" t="s">
        <v>5395</v>
      </c>
      <c r="M1111" s="24"/>
      <c r="N1111" s="22" t="s">
        <v>5396</v>
      </c>
      <c r="O1111" s="24" t="s">
        <v>5397</v>
      </c>
    </row>
    <row r="1112" s="23" customFormat="1" spans="1:15">
      <c r="A1112" s="69">
        <v>1111</v>
      </c>
      <c r="B1112" s="23"/>
      <c r="C1112" s="23" t="s">
        <v>5398</v>
      </c>
      <c r="D1112" s="23" t="s">
        <v>5399</v>
      </c>
      <c r="E1112" s="23" t="s">
        <v>5400</v>
      </c>
      <c r="F1112" s="23">
        <v>42</v>
      </c>
      <c r="G1112" s="23" t="s">
        <v>5401</v>
      </c>
      <c r="H1112" s="39"/>
      <c r="I1112" s="39"/>
      <c r="J1112" s="23" t="s">
        <v>22</v>
      </c>
      <c r="K1112" s="39">
        <v>45667</v>
      </c>
      <c r="L1112" s="39" t="s">
        <v>23</v>
      </c>
      <c r="M1112" s="41"/>
      <c r="N1112" s="23" t="s">
        <v>5402</v>
      </c>
      <c r="O1112" s="23" t="s">
        <v>5403</v>
      </c>
    </row>
    <row r="1113" s="69" customFormat="1" spans="1:15">
      <c r="A1113" s="69">
        <v>1112</v>
      </c>
      <c r="B1113" s="22"/>
      <c r="C1113" s="22" t="s">
        <v>5404</v>
      </c>
      <c r="D1113" s="57" t="s">
        <v>5405</v>
      </c>
      <c r="E1113" s="22" t="s">
        <v>5406</v>
      </c>
      <c r="F1113" s="23">
        <v>39</v>
      </c>
      <c r="G1113" s="22"/>
      <c r="H1113" s="22"/>
      <c r="I1113" s="69"/>
      <c r="J1113" s="69"/>
      <c r="K1113" s="39">
        <v>45320</v>
      </c>
      <c r="L1113" s="22"/>
      <c r="M1113" s="24"/>
      <c r="N1113" s="22" t="s">
        <v>5407</v>
      </c>
      <c r="O1113" s="24" t="s">
        <v>5408</v>
      </c>
    </row>
    <row r="1114" s="69" customFormat="1" spans="1:15">
      <c r="A1114" s="69">
        <v>1113</v>
      </c>
      <c r="B1114" s="22"/>
      <c r="C1114" s="22" t="s">
        <v>5409</v>
      </c>
      <c r="D1114" s="57" t="s">
        <v>5410</v>
      </c>
      <c r="E1114" s="22" t="s">
        <v>5411</v>
      </c>
      <c r="F1114" s="23">
        <v>46</v>
      </c>
      <c r="G1114" s="23" t="s">
        <v>41</v>
      </c>
      <c r="H1114" s="22"/>
      <c r="I1114" s="69"/>
      <c r="J1114" s="69"/>
      <c r="K1114" s="39">
        <v>45892</v>
      </c>
      <c r="L1114" s="22"/>
      <c r="M1114" s="24"/>
      <c r="N1114" s="22" t="s">
        <v>5412</v>
      </c>
      <c r="O1114" s="24" t="s">
        <v>5413</v>
      </c>
    </row>
    <row r="1115" s="20" customFormat="1" spans="1:15">
      <c r="A1115" s="69">
        <v>1114</v>
      </c>
      <c r="B1115" s="20" t="s">
        <v>5414</v>
      </c>
      <c r="C1115" s="20" t="s">
        <v>5415</v>
      </c>
      <c r="D1115" s="32" t="s">
        <v>5414</v>
      </c>
      <c r="E1115" s="38" t="s">
        <v>5416</v>
      </c>
      <c r="F1115" s="23">
        <v>40</v>
      </c>
      <c r="G1115" s="20" t="s">
        <v>649</v>
      </c>
      <c r="K1115" s="39">
        <v>46016</v>
      </c>
      <c r="N1115" s="20" t="s">
        <v>5417</v>
      </c>
      <c r="O1115" s="20" t="s">
        <v>5418</v>
      </c>
    </row>
    <row r="1116" s="69" customFormat="1" ht="14.25" spans="1:15">
      <c r="A1116" s="69">
        <v>1115</v>
      </c>
      <c r="B1116" s="22"/>
      <c r="C1116" s="27" t="s">
        <v>5419</v>
      </c>
      <c r="D1116" s="57"/>
      <c r="E1116" s="22"/>
      <c r="F1116" s="23"/>
      <c r="G1116" s="22"/>
      <c r="H1116" s="69"/>
      <c r="I1116" s="69"/>
      <c r="J1116" s="69"/>
      <c r="K1116" s="39"/>
      <c r="L1116" s="69"/>
      <c r="M1116" s="24"/>
      <c r="N1116" s="22"/>
      <c r="O1116" s="24"/>
    </row>
    <row r="1117" s="69" customFormat="1" ht="14.25" spans="1:15">
      <c r="A1117" s="69">
        <v>1116</v>
      </c>
      <c r="B1117" s="22"/>
      <c r="C1117" s="27" t="s">
        <v>5420</v>
      </c>
      <c r="D1117" s="57"/>
      <c r="E1117" s="22"/>
      <c r="F1117" s="23"/>
      <c r="G1117" s="60"/>
      <c r="H1117" s="69"/>
      <c r="I1117" s="69"/>
      <c r="J1117" s="69"/>
      <c r="K1117" s="39"/>
      <c r="L1117" s="22"/>
      <c r="M1117" s="24"/>
      <c r="N1117" s="22"/>
      <c r="O1117" s="24"/>
    </row>
    <row r="1118" s="69" customFormat="1" spans="1:15">
      <c r="A1118" s="69">
        <v>1117</v>
      </c>
      <c r="B1118" s="84"/>
      <c r="C1118" s="84" t="s">
        <v>5421</v>
      </c>
      <c r="D1118" s="85" t="s">
        <v>5422</v>
      </c>
      <c r="E1118" s="84" t="s">
        <v>5423</v>
      </c>
      <c r="F1118" s="23">
        <v>36</v>
      </c>
      <c r="G1118" s="84"/>
      <c r="H1118" s="84"/>
      <c r="I1118" s="86"/>
      <c r="J1118" s="86"/>
      <c r="K1118" s="39">
        <v>45542</v>
      </c>
      <c r="L1118" s="84"/>
      <c r="M1118" s="24"/>
      <c r="N1118" s="84" t="s">
        <v>5424</v>
      </c>
      <c r="O1118" s="24" t="s">
        <v>5425</v>
      </c>
    </row>
    <row r="1119" s="69" customFormat="1" spans="1:15">
      <c r="A1119" s="69">
        <v>1118</v>
      </c>
      <c r="B1119" s="69"/>
      <c r="C1119" s="22" t="s">
        <v>5426</v>
      </c>
      <c r="D1119" s="80" t="s">
        <v>5427</v>
      </c>
      <c r="E1119" s="22" t="s">
        <v>5428</v>
      </c>
      <c r="F1119" s="23">
        <v>49.8</v>
      </c>
      <c r="G1119" s="22"/>
      <c r="H1119" s="69"/>
      <c r="I1119" s="69"/>
      <c r="J1119" s="69"/>
      <c r="K1119" s="39">
        <v>45586</v>
      </c>
      <c r="L1119" s="69"/>
      <c r="M1119" s="24"/>
      <c r="N1119" s="22" t="s">
        <v>5429</v>
      </c>
      <c r="O1119" s="24" t="s">
        <v>5430</v>
      </c>
    </row>
    <row r="1120" s="69" customFormat="1" spans="1:15">
      <c r="A1120" s="69">
        <v>1119</v>
      </c>
      <c r="B1120" s="22"/>
      <c r="C1120" s="22" t="s">
        <v>5431</v>
      </c>
      <c r="D1120" s="57" t="s">
        <v>5432</v>
      </c>
      <c r="E1120" s="22" t="s">
        <v>5433</v>
      </c>
      <c r="F1120" s="23">
        <v>25</v>
      </c>
      <c r="G1120" s="22"/>
      <c r="H1120" s="22"/>
      <c r="I1120" s="69"/>
      <c r="J1120" s="69"/>
      <c r="K1120" s="39">
        <v>45537</v>
      </c>
      <c r="L1120" s="22" t="s">
        <v>2090</v>
      </c>
      <c r="M1120" s="24"/>
      <c r="N1120" s="22" t="s">
        <v>5434</v>
      </c>
      <c r="O1120" s="24" t="s">
        <v>5435</v>
      </c>
    </row>
    <row r="1121" s="69" customFormat="1" spans="1:15">
      <c r="A1121" s="69">
        <v>1120</v>
      </c>
      <c r="B1121" s="22"/>
      <c r="C1121" s="22" t="s">
        <v>5436</v>
      </c>
      <c r="D1121" s="57" t="s">
        <v>5437</v>
      </c>
      <c r="E1121" s="22" t="s">
        <v>5438</v>
      </c>
      <c r="F1121" s="23">
        <v>29.8</v>
      </c>
      <c r="G1121" s="22"/>
      <c r="H1121" s="22"/>
      <c r="I1121" s="69"/>
      <c r="J1121" s="69"/>
      <c r="K1121" s="39">
        <v>45845</v>
      </c>
      <c r="L1121" s="22" t="s">
        <v>2090</v>
      </c>
      <c r="M1121" s="24"/>
      <c r="N1121" s="22" t="s">
        <v>5439</v>
      </c>
      <c r="O1121" s="24" t="s">
        <v>5440</v>
      </c>
    </row>
    <row r="1122" s="22" customFormat="1" ht="14.25" spans="1:15">
      <c r="A1122" s="69">
        <v>1121</v>
      </c>
      <c r="B1122" s="22"/>
      <c r="C1122" s="27" t="s">
        <v>5441</v>
      </c>
      <c r="D1122" s="57"/>
      <c r="E1122" s="22"/>
      <c r="F1122" s="23"/>
      <c r="G1122" s="22"/>
      <c r="H1122" s="22"/>
      <c r="I1122" s="22"/>
      <c r="J1122" s="69"/>
      <c r="K1122" s="39"/>
      <c r="L1122" s="22"/>
      <c r="M1122" s="24"/>
      <c r="N1122" s="22"/>
      <c r="O1122" s="24"/>
    </row>
    <row r="1123" s="22" customFormat="1" ht="14.25" spans="1:15">
      <c r="A1123" s="69">
        <v>1122</v>
      </c>
      <c r="B1123" s="22"/>
      <c r="C1123" s="27" t="s">
        <v>5442</v>
      </c>
      <c r="D1123" s="57"/>
      <c r="E1123" s="22"/>
      <c r="F1123" s="23"/>
      <c r="G1123" s="22"/>
      <c r="H1123" s="22"/>
      <c r="I1123" s="22"/>
      <c r="J1123" s="69"/>
      <c r="K1123" s="39"/>
      <c r="L1123" s="22"/>
      <c r="M1123" s="24"/>
      <c r="N1123" s="22"/>
      <c r="O1123" s="24"/>
    </row>
    <row r="1124" s="22" customFormat="1" spans="1:15">
      <c r="A1124" s="69">
        <v>1123</v>
      </c>
      <c r="B1124" s="22"/>
      <c r="C1124" s="22" t="s">
        <v>5443</v>
      </c>
      <c r="D1124" s="57" t="s">
        <v>5444</v>
      </c>
      <c r="E1124" s="22" t="s">
        <v>2155</v>
      </c>
      <c r="F1124" s="23">
        <v>39</v>
      </c>
      <c r="G1124" s="84" t="s">
        <v>41</v>
      </c>
      <c r="H1124" s="22"/>
      <c r="I1124" s="22"/>
      <c r="J1124" s="69"/>
      <c r="K1124" s="39">
        <v>46043</v>
      </c>
      <c r="L1124" s="22"/>
      <c r="M1124" s="24"/>
      <c r="N1124" s="22" t="s">
        <v>5445</v>
      </c>
      <c r="O1124" s="24" t="s">
        <v>5446</v>
      </c>
    </row>
    <row r="1125" s="22" customFormat="1" spans="1:15">
      <c r="A1125" s="69">
        <v>1124</v>
      </c>
      <c r="B1125" s="22"/>
      <c r="C1125" s="22" t="s">
        <v>5447</v>
      </c>
      <c r="D1125" s="57" t="s">
        <v>5448</v>
      </c>
      <c r="E1125" s="22" t="s">
        <v>5449</v>
      </c>
      <c r="F1125" s="23">
        <v>56</v>
      </c>
      <c r="G1125" s="84" t="s">
        <v>41</v>
      </c>
      <c r="H1125" s="22"/>
      <c r="I1125" s="22"/>
      <c r="J1125" s="69"/>
      <c r="K1125" s="39">
        <v>45538</v>
      </c>
      <c r="L1125" s="22"/>
      <c r="M1125" s="24"/>
      <c r="N1125" s="22" t="s">
        <v>5450</v>
      </c>
      <c r="O1125" s="24" t="s">
        <v>5451</v>
      </c>
    </row>
    <row r="1126" s="22" customFormat="1" ht="14.25" spans="1:15">
      <c r="A1126" s="69">
        <v>1125</v>
      </c>
      <c r="B1126" s="22"/>
      <c r="C1126" s="27" t="s">
        <v>5452</v>
      </c>
      <c r="D1126" s="57"/>
      <c r="E1126" s="22"/>
      <c r="F1126" s="23"/>
      <c r="G1126" s="22"/>
      <c r="H1126" s="22"/>
      <c r="I1126" s="22"/>
      <c r="J1126" s="69"/>
      <c r="K1126" s="39"/>
      <c r="L1126" s="22"/>
      <c r="M1126" s="24"/>
      <c r="N1126" s="22"/>
      <c r="O1126" s="24"/>
    </row>
    <row r="1127" s="22" customFormat="1" spans="1:15">
      <c r="A1127" s="69">
        <v>1126</v>
      </c>
      <c r="B1127" s="22"/>
      <c r="C1127" s="22" t="s">
        <v>5453</v>
      </c>
      <c r="D1127" s="80" t="s">
        <v>5454</v>
      </c>
      <c r="E1127" s="22" t="s">
        <v>5455</v>
      </c>
      <c r="F1127" s="23">
        <v>38</v>
      </c>
      <c r="G1127" s="22"/>
      <c r="H1127" s="22"/>
      <c r="I1127" s="22"/>
      <c r="J1127" s="69"/>
      <c r="K1127" s="39">
        <v>45916</v>
      </c>
      <c r="L1127" s="22"/>
      <c r="M1127" s="24"/>
      <c r="N1127" s="22" t="s">
        <v>5456</v>
      </c>
      <c r="O1127" s="24" t="s">
        <v>5457</v>
      </c>
    </row>
    <row r="1128" s="22" customFormat="1" spans="1:15">
      <c r="A1128" s="69">
        <v>1127</v>
      </c>
      <c r="B1128" s="22"/>
      <c r="C1128" s="22" t="s">
        <v>5458</v>
      </c>
      <c r="D1128" s="80" t="s">
        <v>5459</v>
      </c>
      <c r="E1128" s="22" t="s">
        <v>5460</v>
      </c>
      <c r="F1128" s="23">
        <v>49.8</v>
      </c>
      <c r="G1128" s="22"/>
      <c r="H1128" s="22"/>
      <c r="I1128" s="22"/>
      <c r="J1128" s="69"/>
      <c r="K1128" s="39">
        <v>45884</v>
      </c>
      <c r="L1128" s="22"/>
      <c r="M1128" s="24"/>
      <c r="N1128" s="22" t="s">
        <v>5461</v>
      </c>
      <c r="O1128" s="24" t="s">
        <v>5462</v>
      </c>
    </row>
    <row r="1129" s="22" customFormat="1" spans="1:15">
      <c r="A1129" s="69">
        <v>1128</v>
      </c>
      <c r="B1129" s="22"/>
      <c r="C1129" s="22" t="s">
        <v>5463</v>
      </c>
      <c r="D1129" s="57" t="s">
        <v>5464</v>
      </c>
      <c r="E1129" s="22" t="s">
        <v>5455</v>
      </c>
      <c r="F1129" s="23">
        <v>39.8</v>
      </c>
      <c r="G1129" s="22"/>
      <c r="H1129" s="22"/>
      <c r="I1129" s="22"/>
      <c r="J1129" s="69"/>
      <c r="K1129" s="39">
        <v>44447</v>
      </c>
      <c r="L1129" s="22"/>
      <c r="M1129" s="24"/>
      <c r="N1129" s="22" t="s">
        <v>5465</v>
      </c>
      <c r="O1129" s="24" t="s">
        <v>5466</v>
      </c>
    </row>
    <row r="1130" s="22" customFormat="1" ht="14.25" spans="1:15">
      <c r="A1130" s="69">
        <v>1129</v>
      </c>
      <c r="B1130" s="22"/>
      <c r="C1130" s="27" t="s">
        <v>5467</v>
      </c>
      <c r="D1130" s="57"/>
      <c r="E1130" s="22"/>
      <c r="F1130" s="23"/>
      <c r="G1130" s="69"/>
      <c r="H1130" s="22"/>
      <c r="I1130" s="22"/>
      <c r="J1130" s="69"/>
      <c r="K1130" s="39"/>
      <c r="L1130" s="22"/>
      <c r="M1130" s="24"/>
      <c r="N1130" s="22"/>
      <c r="O1130" s="24"/>
    </row>
    <row r="1131" s="22" customFormat="1" spans="1:15">
      <c r="A1131" s="69">
        <v>1130</v>
      </c>
      <c r="B1131" s="49"/>
      <c r="C1131" s="25" t="s">
        <v>5468</v>
      </c>
      <c r="D1131" s="49" t="s">
        <v>5469</v>
      </c>
      <c r="E1131" s="25" t="s">
        <v>5470</v>
      </c>
      <c r="F1131" s="23">
        <v>29.8</v>
      </c>
      <c r="G1131" s="84" t="s">
        <v>41</v>
      </c>
      <c r="H1131" s="25"/>
      <c r="I1131" s="44"/>
      <c r="J1131" s="44"/>
      <c r="K1131" s="39">
        <v>44930</v>
      </c>
      <c r="L1131" s="25"/>
      <c r="M1131" s="24"/>
      <c r="N1131" s="25" t="s">
        <v>5471</v>
      </c>
      <c r="O1131" s="24" t="s">
        <v>5472</v>
      </c>
    </row>
    <row r="1132" s="22" customFormat="1" spans="1:15">
      <c r="A1132" s="69">
        <v>1131</v>
      </c>
      <c r="B1132" s="22"/>
      <c r="C1132" s="22" t="s">
        <v>5473</v>
      </c>
      <c r="D1132" s="57" t="s">
        <v>5474</v>
      </c>
      <c r="E1132" s="22" t="s">
        <v>5475</v>
      </c>
      <c r="F1132" s="23">
        <v>25</v>
      </c>
      <c r="G1132" s="84" t="s">
        <v>41</v>
      </c>
      <c r="H1132" s="22"/>
      <c r="I1132" s="22"/>
      <c r="J1132" s="69"/>
      <c r="K1132" s="39">
        <v>45709</v>
      </c>
      <c r="L1132" s="22"/>
      <c r="M1132" s="24"/>
      <c r="N1132" s="22" t="s">
        <v>5476</v>
      </c>
      <c r="O1132" s="24" t="s">
        <v>5477</v>
      </c>
    </row>
    <row r="1133" s="22" customFormat="1" spans="1:15">
      <c r="A1133" s="69">
        <v>1132</v>
      </c>
      <c r="B1133" s="22"/>
      <c r="C1133" s="22" t="s">
        <v>5478</v>
      </c>
      <c r="D1133" s="57" t="s">
        <v>5479</v>
      </c>
      <c r="E1133" s="22" t="s">
        <v>5480</v>
      </c>
      <c r="F1133" s="23">
        <v>29</v>
      </c>
      <c r="G1133" s="69" t="s">
        <v>41</v>
      </c>
      <c r="H1133" s="22"/>
      <c r="I1133" s="22"/>
      <c r="J1133" s="69"/>
      <c r="K1133" s="39">
        <v>45306</v>
      </c>
      <c r="L1133" s="22"/>
      <c r="M1133" s="24"/>
      <c r="N1133" s="22" t="s">
        <v>5481</v>
      </c>
      <c r="O1133" s="24" t="s">
        <v>5482</v>
      </c>
    </row>
    <row r="1134" s="22" customFormat="1" spans="1:15">
      <c r="A1134" s="69">
        <v>1133</v>
      </c>
      <c r="B1134" s="22"/>
      <c r="C1134" s="22" t="s">
        <v>5483</v>
      </c>
      <c r="D1134" s="57" t="s">
        <v>5484</v>
      </c>
      <c r="E1134" s="22" t="s">
        <v>5485</v>
      </c>
      <c r="F1134" s="23">
        <v>25</v>
      </c>
      <c r="G1134" s="22" t="s">
        <v>41</v>
      </c>
      <c r="H1134" s="22"/>
      <c r="I1134" s="22"/>
      <c r="J1134" s="69"/>
      <c r="K1134" s="39">
        <v>44608</v>
      </c>
      <c r="L1134" s="22"/>
      <c r="M1134" s="24"/>
      <c r="N1134" s="22" t="s">
        <v>5486</v>
      </c>
      <c r="O1134" s="24" t="s">
        <v>5487</v>
      </c>
    </row>
    <row r="1135" s="22" customFormat="1" spans="1:15">
      <c r="A1135" s="69">
        <v>1134</v>
      </c>
      <c r="B1135" s="22"/>
      <c r="C1135" s="22" t="s">
        <v>5488</v>
      </c>
      <c r="D1135" s="57" t="s">
        <v>5489</v>
      </c>
      <c r="E1135" s="22" t="s">
        <v>5490</v>
      </c>
      <c r="F1135" s="23">
        <v>49.8</v>
      </c>
      <c r="G1135" s="22" t="s">
        <v>41</v>
      </c>
      <c r="H1135" s="22"/>
      <c r="I1135" s="22"/>
      <c r="J1135" s="69"/>
      <c r="K1135" s="39">
        <v>45867</v>
      </c>
      <c r="L1135" s="22"/>
      <c r="M1135" s="24"/>
      <c r="N1135" s="22" t="s">
        <v>5491</v>
      </c>
      <c r="O1135" s="24" t="s">
        <v>5492</v>
      </c>
    </row>
    <row r="1136" s="22" customFormat="1" spans="1:15">
      <c r="A1136" s="69">
        <v>1135</v>
      </c>
      <c r="B1136" s="22"/>
      <c r="C1136" s="22" t="s">
        <v>5493</v>
      </c>
      <c r="D1136" s="57" t="s">
        <v>5494</v>
      </c>
      <c r="E1136" s="22" t="s">
        <v>5495</v>
      </c>
      <c r="F1136" s="23">
        <v>45</v>
      </c>
      <c r="G1136" s="22" t="s">
        <v>41</v>
      </c>
      <c r="H1136" s="22"/>
      <c r="I1136" s="22"/>
      <c r="J1136" s="69"/>
      <c r="K1136" s="39">
        <v>45868</v>
      </c>
      <c r="L1136" s="22"/>
      <c r="M1136" s="24"/>
      <c r="N1136" s="22" t="s">
        <v>5496</v>
      </c>
      <c r="O1136" s="24" t="s">
        <v>5497</v>
      </c>
    </row>
    <row r="1137" s="22" customFormat="1" spans="1:15">
      <c r="A1137" s="69">
        <v>1136</v>
      </c>
      <c r="B1137" s="69"/>
      <c r="C1137" s="22" t="s">
        <v>5498</v>
      </c>
      <c r="D1137" s="57" t="s">
        <v>5499</v>
      </c>
      <c r="E1137" s="22" t="s">
        <v>5500</v>
      </c>
      <c r="F1137" s="23">
        <v>17</v>
      </c>
      <c r="G1137" s="22" t="s">
        <v>41</v>
      </c>
      <c r="H1137" s="22"/>
      <c r="I1137" s="22"/>
      <c r="J1137" s="69"/>
      <c r="K1137" s="39">
        <v>46035</v>
      </c>
      <c r="L1137" s="22"/>
      <c r="M1137" s="24"/>
      <c r="N1137" s="22" t="s">
        <v>5501</v>
      </c>
      <c r="O1137" s="24" t="s">
        <v>5502</v>
      </c>
    </row>
    <row r="1138" s="22" customFormat="1" spans="1:15">
      <c r="A1138" s="69">
        <v>1137</v>
      </c>
      <c r="B1138" s="22"/>
      <c r="C1138" s="22" t="s">
        <v>5503</v>
      </c>
      <c r="D1138" s="80" t="s">
        <v>5504</v>
      </c>
      <c r="E1138" s="22" t="s">
        <v>5505</v>
      </c>
      <c r="F1138" s="23">
        <v>59</v>
      </c>
      <c r="G1138" s="22" t="s">
        <v>41</v>
      </c>
      <c r="H1138" s="69"/>
      <c r="I1138" s="69"/>
      <c r="J1138" s="69"/>
      <c r="K1138" s="39">
        <v>46056</v>
      </c>
      <c r="L1138" s="69"/>
      <c r="M1138" s="24"/>
      <c r="N1138" s="22" t="s">
        <v>5506</v>
      </c>
      <c r="O1138" s="24" t="s">
        <v>5507</v>
      </c>
    </row>
    <row r="1139" s="22" customFormat="1" spans="1:15">
      <c r="A1139" s="69">
        <v>1138</v>
      </c>
      <c r="B1139" s="22"/>
      <c r="C1139" s="22" t="s">
        <v>1171</v>
      </c>
      <c r="D1139" s="57" t="s">
        <v>5508</v>
      </c>
      <c r="E1139" s="22" t="s">
        <v>1206</v>
      </c>
      <c r="F1139" s="23">
        <v>44</v>
      </c>
      <c r="G1139" s="22" t="s">
        <v>41</v>
      </c>
      <c r="H1139" s="69" t="s">
        <v>352</v>
      </c>
      <c r="I1139" s="69"/>
      <c r="J1139" s="69"/>
      <c r="K1139" s="39">
        <v>45665</v>
      </c>
      <c r="L1139" s="69" t="s">
        <v>661</v>
      </c>
      <c r="M1139" s="24"/>
      <c r="N1139" s="22" t="s">
        <v>5509</v>
      </c>
      <c r="O1139" s="24" t="s">
        <v>5510</v>
      </c>
    </row>
    <row r="1140" s="22" customFormat="1" spans="1:15">
      <c r="A1140" s="69">
        <v>1139</v>
      </c>
      <c r="B1140" s="22"/>
      <c r="C1140" s="22" t="s">
        <v>5511</v>
      </c>
      <c r="D1140" s="57" t="s">
        <v>5512</v>
      </c>
      <c r="E1140" s="22" t="s">
        <v>898</v>
      </c>
      <c r="F1140" s="23">
        <v>28</v>
      </c>
      <c r="G1140" s="22" t="s">
        <v>41</v>
      </c>
      <c r="H1140" s="22"/>
      <c r="I1140" s="22"/>
      <c r="J1140" s="69"/>
      <c r="K1140" s="39">
        <v>45162</v>
      </c>
      <c r="L1140" s="22"/>
      <c r="M1140" s="24"/>
      <c r="N1140" s="22" t="s">
        <v>5513</v>
      </c>
      <c r="O1140" s="24" t="s">
        <v>5514</v>
      </c>
    </row>
    <row r="1141" s="22" customFormat="1" spans="1:15">
      <c r="A1141" s="69">
        <v>1140</v>
      </c>
      <c r="B1141" s="22"/>
      <c r="C1141" s="22" t="s">
        <v>5515</v>
      </c>
      <c r="D1141" s="57" t="s">
        <v>5516</v>
      </c>
      <c r="E1141" s="22" t="s">
        <v>5517</v>
      </c>
      <c r="F1141" s="23">
        <v>29.8</v>
      </c>
      <c r="G1141" s="22" t="s">
        <v>41</v>
      </c>
      <c r="H1141" s="22"/>
      <c r="I1141" s="22"/>
      <c r="J1141" s="69"/>
      <c r="K1141" s="39">
        <v>44973</v>
      </c>
      <c r="L1141" s="22"/>
      <c r="M1141" s="24"/>
      <c r="N1141" s="22" t="s">
        <v>5518</v>
      </c>
      <c r="O1141" s="24" t="s">
        <v>5519</v>
      </c>
    </row>
    <row r="1142" s="22" customFormat="1" spans="1:15">
      <c r="A1142" s="69">
        <v>1141</v>
      </c>
      <c r="B1142" s="69"/>
      <c r="C1142" s="22" t="s">
        <v>5520</v>
      </c>
      <c r="D1142" s="57" t="s">
        <v>5521</v>
      </c>
      <c r="E1142" s="22" t="s">
        <v>5522</v>
      </c>
      <c r="F1142" s="23">
        <v>45</v>
      </c>
      <c r="G1142" s="22" t="s">
        <v>41</v>
      </c>
      <c r="H1142" s="69"/>
      <c r="I1142" s="69"/>
      <c r="J1142" s="69"/>
      <c r="K1142" s="39">
        <v>45149</v>
      </c>
      <c r="L1142" s="69"/>
      <c r="M1142" s="24"/>
      <c r="N1142" s="22" t="s">
        <v>5523</v>
      </c>
      <c r="O1142" s="24" t="s">
        <v>5524</v>
      </c>
    </row>
    <row r="1143" s="22" customFormat="1" spans="1:15">
      <c r="A1143" s="69">
        <v>1142</v>
      </c>
      <c r="B1143" s="22"/>
      <c r="C1143" s="22" t="s">
        <v>5525</v>
      </c>
      <c r="D1143" s="57" t="s">
        <v>5526</v>
      </c>
      <c r="E1143" s="22" t="s">
        <v>2199</v>
      </c>
      <c r="F1143" s="23">
        <v>29.8</v>
      </c>
      <c r="G1143" s="22" t="s">
        <v>5527</v>
      </c>
      <c r="H1143" s="22"/>
      <c r="I1143" s="22"/>
      <c r="J1143" s="69"/>
      <c r="K1143" s="39">
        <v>46034</v>
      </c>
      <c r="L1143" s="22"/>
      <c r="M1143" s="24"/>
      <c r="N1143" s="22" t="s">
        <v>5528</v>
      </c>
      <c r="O1143" s="24" t="s">
        <v>5529</v>
      </c>
    </row>
    <row r="1144" s="69" customFormat="1" spans="1:15">
      <c r="A1144" s="69">
        <v>1143</v>
      </c>
      <c r="B1144" s="22"/>
      <c r="C1144" s="22" t="s">
        <v>5530</v>
      </c>
      <c r="D1144" s="80" t="s">
        <v>5531</v>
      </c>
      <c r="E1144" s="22" t="s">
        <v>3846</v>
      </c>
      <c r="F1144" s="23">
        <v>39.8</v>
      </c>
      <c r="G1144" s="22" t="s">
        <v>41</v>
      </c>
      <c r="H1144" s="22"/>
      <c r="I1144" s="22"/>
      <c r="J1144" s="69"/>
      <c r="K1144" s="39">
        <v>46046</v>
      </c>
      <c r="L1144" s="22"/>
      <c r="M1144" s="24"/>
      <c r="N1144" s="22" t="s">
        <v>5532</v>
      </c>
      <c r="O1144" s="24" t="s">
        <v>5533</v>
      </c>
    </row>
    <row r="1145" s="69" customFormat="1" spans="1:15">
      <c r="A1145" s="69">
        <v>1144</v>
      </c>
      <c r="B1145" s="22"/>
      <c r="C1145" s="22" t="s">
        <v>5534</v>
      </c>
      <c r="D1145" s="57" t="s">
        <v>5535</v>
      </c>
      <c r="E1145" s="22" t="s">
        <v>5536</v>
      </c>
      <c r="F1145" s="23">
        <v>29.8</v>
      </c>
      <c r="G1145" s="22" t="s">
        <v>41</v>
      </c>
      <c r="H1145" s="22"/>
      <c r="I1145" s="69"/>
      <c r="J1145" s="69"/>
      <c r="K1145" s="39">
        <v>46051</v>
      </c>
      <c r="L1145" s="22"/>
      <c r="M1145" s="24"/>
      <c r="N1145" s="22" t="s">
        <v>5537</v>
      </c>
      <c r="O1145" s="40" t="s">
        <v>5538</v>
      </c>
    </row>
    <row r="1146" s="22" customFormat="1" spans="1:15">
      <c r="A1146" s="69">
        <v>1145</v>
      </c>
      <c r="B1146" s="22"/>
      <c r="C1146" s="22" t="s">
        <v>5539</v>
      </c>
      <c r="D1146" s="57" t="s">
        <v>5540</v>
      </c>
      <c r="E1146" s="22" t="s">
        <v>5541</v>
      </c>
      <c r="F1146" s="23">
        <v>39</v>
      </c>
      <c r="G1146" s="22" t="s">
        <v>41</v>
      </c>
      <c r="H1146" s="22"/>
      <c r="I1146" s="22"/>
      <c r="J1146" s="69"/>
      <c r="K1146" s="39">
        <v>46062</v>
      </c>
      <c r="L1146" s="22"/>
      <c r="M1146" s="24"/>
      <c r="N1146" s="22" t="s">
        <v>5542</v>
      </c>
      <c r="O1146" s="24" t="s">
        <v>5543</v>
      </c>
    </row>
    <row r="1147" s="22" customFormat="1" spans="1:15">
      <c r="A1147" s="69">
        <v>1146</v>
      </c>
      <c r="B1147" s="22"/>
      <c r="C1147" s="22" t="s">
        <v>5544</v>
      </c>
      <c r="D1147" s="80" t="s">
        <v>5545</v>
      </c>
      <c r="E1147" s="22" t="s">
        <v>5546</v>
      </c>
      <c r="F1147" s="23">
        <v>36</v>
      </c>
      <c r="G1147" s="22" t="s">
        <v>41</v>
      </c>
      <c r="H1147" s="22"/>
      <c r="I1147" s="69"/>
      <c r="J1147" s="69"/>
      <c r="K1147" s="39">
        <v>46051</v>
      </c>
      <c r="L1147" s="22"/>
      <c r="M1147" s="24"/>
      <c r="N1147" s="22" t="s">
        <v>5547</v>
      </c>
      <c r="O1147" s="24" t="s">
        <v>5548</v>
      </c>
    </row>
    <row r="1148" s="71" customFormat="1" spans="1:15">
      <c r="A1148" s="69">
        <v>1147</v>
      </c>
      <c r="B1148" s="69"/>
      <c r="C1148" s="22" t="s">
        <v>5549</v>
      </c>
      <c r="D1148" s="57" t="s">
        <v>5550</v>
      </c>
      <c r="E1148" s="22" t="s">
        <v>5551</v>
      </c>
      <c r="F1148" s="23">
        <v>27</v>
      </c>
      <c r="G1148" s="22" t="s">
        <v>41</v>
      </c>
      <c r="H1148" s="69"/>
      <c r="I1148" s="69"/>
      <c r="J1148" s="69"/>
      <c r="K1148" s="39">
        <v>45854</v>
      </c>
      <c r="L1148" s="69"/>
      <c r="M1148" s="24"/>
      <c r="N1148" s="22" t="s">
        <v>5552</v>
      </c>
      <c r="O1148" s="24" t="s">
        <v>5553</v>
      </c>
    </row>
    <row r="1149" s="23" customFormat="1" spans="1:15">
      <c r="A1149" s="69">
        <v>1148</v>
      </c>
      <c r="B1149" s="23"/>
      <c r="C1149" s="23" t="s">
        <v>5554</v>
      </c>
      <c r="D1149" s="23" t="s">
        <v>5555</v>
      </c>
      <c r="E1149" s="23" t="s">
        <v>5556</v>
      </c>
      <c r="F1149" s="23">
        <v>59.8</v>
      </c>
      <c r="G1149" s="23" t="s">
        <v>41</v>
      </c>
      <c r="K1149" s="39">
        <v>45470</v>
      </c>
      <c r="N1149" s="23" t="s">
        <v>5557</v>
      </c>
      <c r="O1149" s="23" t="s">
        <v>5558</v>
      </c>
    </row>
    <row r="1150" s="42" customFormat="1" ht="14.25" spans="1:15">
      <c r="A1150" s="69">
        <v>1149</v>
      </c>
      <c r="C1150" s="102" t="s">
        <v>5559</v>
      </c>
      <c r="D1150" s="80"/>
      <c r="F1150" s="23"/>
      <c r="K1150" s="39"/>
    </row>
    <row r="1151" s="42" customFormat="1" ht="14.25" spans="1:15">
      <c r="A1151" s="69">
        <v>1150</v>
      </c>
      <c r="C1151" s="102" t="s">
        <v>5560</v>
      </c>
      <c r="D1151" s="80"/>
      <c r="F1151" s="23"/>
      <c r="K1151" s="39"/>
    </row>
    <row r="1152" s="23" customFormat="1" spans="1:15">
      <c r="A1152" s="69">
        <v>1151</v>
      </c>
      <c r="B1152" s="23" t="s">
        <v>5561</v>
      </c>
      <c r="C1152" s="23" t="s">
        <v>5562</v>
      </c>
      <c r="D1152" s="23" t="s">
        <v>5561</v>
      </c>
      <c r="E1152" s="41" t="s">
        <v>5563</v>
      </c>
      <c r="F1152" s="23">
        <v>39.8</v>
      </c>
      <c r="K1152" s="39">
        <v>45948</v>
      </c>
      <c r="L1152" s="23"/>
      <c r="N1152" s="23" t="s">
        <v>5564</v>
      </c>
      <c r="O1152" s="23" t="s">
        <v>5565</v>
      </c>
    </row>
    <row r="1153" s="23" customFormat="1" spans="1:15">
      <c r="A1153" s="69">
        <v>1152</v>
      </c>
      <c r="B1153" s="23"/>
      <c r="C1153" s="23" t="s">
        <v>5566</v>
      </c>
      <c r="D1153" s="23" t="s">
        <v>5567</v>
      </c>
      <c r="E1153" s="23" t="s">
        <v>5568</v>
      </c>
      <c r="F1153" s="23">
        <v>59.8</v>
      </c>
      <c r="G1153" s="23" t="s">
        <v>5569</v>
      </c>
      <c r="K1153" s="39">
        <v>45631</v>
      </c>
      <c r="L1153" s="41" t="s">
        <v>5570</v>
      </c>
      <c r="M1153" s="41"/>
      <c r="N1153" s="23" t="s">
        <v>5571</v>
      </c>
      <c r="O1153" s="23" t="s">
        <v>5572</v>
      </c>
    </row>
    <row r="1154" s="23" customFormat="1" spans="1:15">
      <c r="A1154" s="69">
        <v>1153</v>
      </c>
      <c r="B1154" s="23"/>
      <c r="C1154" s="23" t="s">
        <v>5573</v>
      </c>
      <c r="D1154" s="23" t="s">
        <v>5574</v>
      </c>
      <c r="E1154" s="23" t="s">
        <v>5568</v>
      </c>
      <c r="F1154" s="23">
        <v>69.9</v>
      </c>
      <c r="G1154" s="23" t="s">
        <v>5569</v>
      </c>
      <c r="H1154" s="39"/>
      <c r="I1154" s="39"/>
      <c r="J1154" s="39"/>
      <c r="K1154" s="39">
        <v>45672</v>
      </c>
      <c r="L1154" s="41" t="s">
        <v>5575</v>
      </c>
      <c r="M1154" s="41"/>
      <c r="N1154" s="23" t="s">
        <v>5576</v>
      </c>
      <c r="O1154" s="23" t="s">
        <v>5577</v>
      </c>
    </row>
    <row r="1155" s="23" customFormat="1" spans="1:15">
      <c r="A1155" s="69">
        <v>1154</v>
      </c>
      <c r="B1155" s="23"/>
      <c r="C1155" s="23" t="s">
        <v>5578</v>
      </c>
      <c r="D1155" s="23" t="s">
        <v>5579</v>
      </c>
      <c r="E1155" s="23" t="s">
        <v>5568</v>
      </c>
      <c r="F1155" s="23">
        <v>69.8</v>
      </c>
      <c r="G1155" s="23" t="s">
        <v>5569</v>
      </c>
      <c r="K1155" s="39">
        <v>45623</v>
      </c>
      <c r="L1155" s="41" t="s">
        <v>5570</v>
      </c>
      <c r="M1155" s="41"/>
      <c r="N1155" s="23" t="s">
        <v>5580</v>
      </c>
      <c r="O1155" s="23" t="s">
        <v>5581</v>
      </c>
    </row>
    <row r="1156" s="42" customFormat="1" spans="1:15">
      <c r="A1156" s="69">
        <v>1155</v>
      </c>
      <c r="C1156" s="42" t="s">
        <v>5582</v>
      </c>
      <c r="D1156" s="80" t="s">
        <v>5583</v>
      </c>
      <c r="E1156" s="42" t="s">
        <v>5568</v>
      </c>
      <c r="F1156" s="23">
        <v>55</v>
      </c>
      <c r="G1156" s="42" t="s">
        <v>5584</v>
      </c>
      <c r="K1156" s="39">
        <v>44658</v>
      </c>
      <c r="L1156" s="42" t="s">
        <v>5570</v>
      </c>
      <c r="N1156" s="42" t="s">
        <v>5585</v>
      </c>
      <c r="O1156" s="42" t="s">
        <v>5586</v>
      </c>
    </row>
    <row r="1157" s="42" customFormat="1" spans="1:15">
      <c r="A1157" s="69">
        <v>1156</v>
      </c>
      <c r="B1157" s="42"/>
      <c r="C1157" s="42" t="s">
        <v>5587</v>
      </c>
      <c r="D1157" s="80" t="s">
        <v>5588</v>
      </c>
      <c r="E1157" s="42" t="s">
        <v>5568</v>
      </c>
      <c r="F1157" s="23">
        <v>59.8</v>
      </c>
      <c r="G1157" s="42" t="s">
        <v>5584</v>
      </c>
      <c r="K1157" s="39">
        <v>44666</v>
      </c>
      <c r="L1157" s="42" t="s">
        <v>5570</v>
      </c>
      <c r="N1157" s="42" t="s">
        <v>5589</v>
      </c>
      <c r="O1157" s="42" t="s">
        <v>5590</v>
      </c>
    </row>
    <row r="1158" s="42" customFormat="1" spans="1:15">
      <c r="A1158" s="69">
        <v>1157</v>
      </c>
      <c r="B1158" s="80"/>
      <c r="C1158" s="42" t="s">
        <v>5591</v>
      </c>
      <c r="D1158" s="80" t="s">
        <v>5592</v>
      </c>
      <c r="E1158" s="42" t="s">
        <v>5593</v>
      </c>
      <c r="F1158" s="23">
        <v>59.8</v>
      </c>
      <c r="G1158" s="42" t="s">
        <v>5594</v>
      </c>
      <c r="K1158" s="39">
        <v>45698</v>
      </c>
      <c r="N1158" s="42" t="s">
        <v>5595</v>
      </c>
      <c r="O1158" s="42" t="s">
        <v>5596</v>
      </c>
    </row>
    <row r="1159" s="42" customFormat="1" spans="1:15">
      <c r="A1159" s="69">
        <v>1158</v>
      </c>
      <c r="B1159" s="42"/>
      <c r="C1159" s="42" t="s">
        <v>5597</v>
      </c>
      <c r="D1159" s="80" t="s">
        <v>5598</v>
      </c>
      <c r="E1159" s="42" t="s">
        <v>5599</v>
      </c>
      <c r="F1159" s="23">
        <v>59.8</v>
      </c>
      <c r="G1159" s="44" t="s">
        <v>41</v>
      </c>
      <c r="K1159" s="39">
        <v>46043</v>
      </c>
      <c r="L1159" s="42" t="s">
        <v>5570</v>
      </c>
      <c r="N1159" s="42" t="s">
        <v>5600</v>
      </c>
      <c r="O1159" s="42" t="s">
        <v>5601</v>
      </c>
    </row>
    <row r="1160" s="42" customFormat="1" spans="1:15">
      <c r="A1160" s="69">
        <v>1159</v>
      </c>
      <c r="B1160" s="42"/>
      <c r="C1160" s="42" t="s">
        <v>5602</v>
      </c>
      <c r="D1160" s="80" t="s">
        <v>5603</v>
      </c>
      <c r="E1160" s="42" t="s">
        <v>5604</v>
      </c>
      <c r="F1160" s="23">
        <v>49.8</v>
      </c>
      <c r="G1160" s="44" t="s">
        <v>41</v>
      </c>
      <c r="K1160" s="39">
        <v>45908</v>
      </c>
      <c r="L1160" s="42" t="s">
        <v>5605</v>
      </c>
      <c r="N1160" s="42" t="s">
        <v>5606</v>
      </c>
      <c r="O1160" s="42" t="s">
        <v>5607</v>
      </c>
    </row>
    <row r="1161" s="42" customFormat="1" spans="1:15">
      <c r="A1161" s="69">
        <v>1160</v>
      </c>
      <c r="B1161" s="80"/>
      <c r="C1161" s="42" t="s">
        <v>5608</v>
      </c>
      <c r="D1161" s="80" t="s">
        <v>5609</v>
      </c>
      <c r="E1161" s="42" t="s">
        <v>5604</v>
      </c>
      <c r="F1161" s="23">
        <v>69.8</v>
      </c>
      <c r="G1161" s="42" t="s">
        <v>5594</v>
      </c>
      <c r="K1161" s="39">
        <v>45726</v>
      </c>
      <c r="L1161" s="42"/>
      <c r="N1161" s="42" t="s">
        <v>5610</v>
      </c>
      <c r="O1161" s="42" t="s">
        <v>5611</v>
      </c>
    </row>
    <row r="1162" s="23" customFormat="1" spans="1:15">
      <c r="A1162" s="69">
        <v>1161</v>
      </c>
      <c r="B1162" s="23" t="s">
        <v>5612</v>
      </c>
      <c r="C1162" s="23" t="s">
        <v>5613</v>
      </c>
      <c r="D1162" s="23" t="s">
        <v>5612</v>
      </c>
      <c r="E1162" s="23" t="s">
        <v>5614</v>
      </c>
      <c r="F1162" s="23">
        <v>59.8</v>
      </c>
      <c r="K1162" s="39">
        <v>45791</v>
      </c>
      <c r="L1162" s="23"/>
      <c r="N1162" s="23" t="s">
        <v>5615</v>
      </c>
      <c r="O1162" s="23" t="s">
        <v>5616</v>
      </c>
    </row>
    <row r="1163" s="23" customFormat="1" spans="1:15">
      <c r="A1163" s="69">
        <v>1162</v>
      </c>
      <c r="B1163" s="23"/>
      <c r="C1163" s="23" t="s">
        <v>5608</v>
      </c>
      <c r="D1163" s="23" t="s">
        <v>5617</v>
      </c>
      <c r="E1163" s="23" t="s">
        <v>5618</v>
      </c>
      <c r="F1163" s="23">
        <v>69.8</v>
      </c>
      <c r="K1163" s="39">
        <v>45470</v>
      </c>
      <c r="L1163" s="23" t="s">
        <v>5619</v>
      </c>
      <c r="N1163" s="23" t="s">
        <v>5620</v>
      </c>
      <c r="O1163" s="23" t="s">
        <v>5621</v>
      </c>
    </row>
    <row r="1164" s="23" customFormat="1" spans="1:15">
      <c r="A1164" s="69">
        <v>1163</v>
      </c>
      <c r="B1164" s="23"/>
      <c r="C1164" s="23" t="s">
        <v>5622</v>
      </c>
      <c r="D1164" s="23" t="s">
        <v>5623</v>
      </c>
      <c r="E1164" s="23" t="s">
        <v>5624</v>
      </c>
      <c r="F1164" s="23">
        <v>59.8</v>
      </c>
      <c r="G1164" s="23"/>
      <c r="K1164" s="39">
        <v>45918</v>
      </c>
      <c r="L1164" s="23"/>
      <c r="N1164" s="23" t="s">
        <v>5625</v>
      </c>
      <c r="O1164" s="23" t="s">
        <v>5626</v>
      </c>
    </row>
    <row r="1165" s="23" customFormat="1" spans="1:15">
      <c r="A1165" s="69">
        <v>1164</v>
      </c>
      <c r="B1165" s="23"/>
      <c r="C1165" s="23" t="s">
        <v>5627</v>
      </c>
      <c r="D1165" s="23" t="s">
        <v>5628</v>
      </c>
      <c r="E1165" s="23" t="s">
        <v>5629</v>
      </c>
      <c r="F1165" s="23">
        <v>59.8</v>
      </c>
      <c r="G1165" s="23" t="s">
        <v>5630</v>
      </c>
      <c r="K1165" s="39">
        <v>46062</v>
      </c>
      <c r="L1165" s="41" t="s">
        <v>63</v>
      </c>
      <c r="N1165" s="23" t="s">
        <v>5631</v>
      </c>
      <c r="O1165" s="23" t="s">
        <v>5632</v>
      </c>
    </row>
    <row r="1166" s="23" customFormat="1" spans="1:15">
      <c r="A1166" s="69">
        <v>1165</v>
      </c>
      <c r="B1166" s="23" t="s">
        <v>5633</v>
      </c>
      <c r="C1166" s="23" t="s">
        <v>5634</v>
      </c>
      <c r="D1166" s="40" t="s">
        <v>5633</v>
      </c>
      <c r="E1166" s="23" t="s">
        <v>5635</v>
      </c>
      <c r="F1166" s="23">
        <v>49.8</v>
      </c>
      <c r="G1166" s="44" t="s">
        <v>41</v>
      </c>
      <c r="K1166" s="39">
        <v>46078</v>
      </c>
      <c r="L1166" s="41" t="s">
        <v>5570</v>
      </c>
      <c r="N1166" s="23" t="s">
        <v>5636</v>
      </c>
      <c r="O1166" s="23" t="s">
        <v>5637</v>
      </c>
    </row>
    <row r="1167" s="21" customFormat="1" spans="1:15">
      <c r="A1167" s="69">
        <v>1166</v>
      </c>
      <c r="B1167" s="34" t="s">
        <v>5638</v>
      </c>
      <c r="C1167" s="21" t="s">
        <v>5639</v>
      </c>
      <c r="D1167" s="34" t="s">
        <v>5638</v>
      </c>
      <c r="E1167" s="35" t="s">
        <v>5640</v>
      </c>
      <c r="F1167" s="23">
        <v>49.8</v>
      </c>
      <c r="G1167" s="21"/>
      <c r="K1167" s="39">
        <v>45985</v>
      </c>
      <c r="L1167" s="21"/>
      <c r="N1167" s="21" t="s">
        <v>5641</v>
      </c>
      <c r="O1167" s="21" t="s">
        <v>5642</v>
      </c>
    </row>
    <row r="1168" s="23" customFormat="1" spans="1:15">
      <c r="A1168" s="69">
        <v>1167</v>
      </c>
      <c r="B1168" s="23"/>
      <c r="C1168" s="23" t="s">
        <v>5643</v>
      </c>
      <c r="D1168" s="40" t="s">
        <v>5644</v>
      </c>
      <c r="E1168" s="23" t="s">
        <v>5645</v>
      </c>
      <c r="F1168" s="23">
        <v>49.8</v>
      </c>
      <c r="G1168" s="23"/>
      <c r="K1168" s="39">
        <v>46078</v>
      </c>
      <c r="L1168" s="43" t="s">
        <v>5570</v>
      </c>
      <c r="N1168" s="23" t="s">
        <v>5646</v>
      </c>
      <c r="O1168" s="23" t="s">
        <v>5647</v>
      </c>
    </row>
    <row r="1169" s="23" customFormat="1" spans="1:15">
      <c r="A1169" s="69">
        <v>1168</v>
      </c>
      <c r="B1169" s="23"/>
      <c r="C1169" s="43" t="s">
        <v>5648</v>
      </c>
      <c r="D1169" s="23" t="s">
        <v>5649</v>
      </c>
      <c r="E1169" s="23" t="s">
        <v>5650</v>
      </c>
      <c r="F1169" s="23">
        <v>45</v>
      </c>
      <c r="G1169" s="44" t="s">
        <v>41</v>
      </c>
      <c r="K1169" s="39">
        <v>45488</v>
      </c>
      <c r="L1169" s="41" t="s">
        <v>5570</v>
      </c>
      <c r="N1169" s="23" t="s">
        <v>5651</v>
      </c>
      <c r="O1169" s="23" t="s">
        <v>5652</v>
      </c>
    </row>
    <row r="1170" s="23" customFormat="1" spans="1:15">
      <c r="A1170" s="69">
        <v>1169</v>
      </c>
      <c r="B1170" s="40" t="s">
        <v>5653</v>
      </c>
      <c r="C1170" s="23" t="s">
        <v>5654</v>
      </c>
      <c r="D1170" s="40" t="s">
        <v>5653</v>
      </c>
      <c r="E1170" s="23" t="s">
        <v>5655</v>
      </c>
      <c r="F1170" s="23">
        <v>99.9</v>
      </c>
      <c r="G1170" s="23"/>
      <c r="K1170" s="39">
        <v>45849</v>
      </c>
      <c r="N1170" s="23" t="s">
        <v>5656</v>
      </c>
      <c r="O1170" s="23" t="s">
        <v>5657</v>
      </c>
    </row>
    <row r="1171" s="42" customFormat="1" spans="1:15">
      <c r="A1171" s="69">
        <v>1170</v>
      </c>
      <c r="B1171" s="42"/>
      <c r="C1171" s="42" t="s">
        <v>5658</v>
      </c>
      <c r="D1171" s="80" t="s">
        <v>5659</v>
      </c>
      <c r="E1171" s="42" t="s">
        <v>5660</v>
      </c>
      <c r="F1171" s="23">
        <v>49.8</v>
      </c>
      <c r="G1171" s="44" t="s">
        <v>41</v>
      </c>
      <c r="K1171" s="39">
        <v>44993</v>
      </c>
      <c r="N1171" s="42" t="s">
        <v>5661</v>
      </c>
      <c r="O1171" s="42" t="s">
        <v>5662</v>
      </c>
    </row>
    <row r="1172" s="42" customFormat="1" spans="1:15">
      <c r="A1172" s="69">
        <v>1171</v>
      </c>
      <c r="B1172" s="80"/>
      <c r="C1172" s="42" t="s">
        <v>5663</v>
      </c>
      <c r="D1172" s="80" t="s">
        <v>5664</v>
      </c>
      <c r="E1172" s="42" t="s">
        <v>5665</v>
      </c>
      <c r="F1172" s="23">
        <v>49.8</v>
      </c>
      <c r="G1172" s="42" t="s">
        <v>5594</v>
      </c>
      <c r="K1172" s="39">
        <v>46079</v>
      </c>
      <c r="L1172" s="42"/>
      <c r="N1172" s="42" t="s">
        <v>5666</v>
      </c>
      <c r="O1172" s="42" t="s">
        <v>5667</v>
      </c>
    </row>
    <row r="1173" s="42" customFormat="1" spans="1:15">
      <c r="A1173" s="69">
        <v>1172</v>
      </c>
      <c r="B1173" s="80"/>
      <c r="C1173" s="42" t="s">
        <v>3687</v>
      </c>
      <c r="D1173" s="80" t="s">
        <v>5668</v>
      </c>
      <c r="E1173" s="42" t="s">
        <v>5665</v>
      </c>
      <c r="F1173" s="23">
        <v>49.8</v>
      </c>
      <c r="G1173" s="42" t="s">
        <v>5594</v>
      </c>
      <c r="K1173" s="39">
        <v>46041</v>
      </c>
      <c r="L1173" s="42"/>
      <c r="N1173" s="42" t="s">
        <v>5669</v>
      </c>
      <c r="O1173" s="42" t="s">
        <v>5670</v>
      </c>
    </row>
    <row r="1174" s="42" customFormat="1" spans="1:15">
      <c r="A1174" s="69">
        <v>1173</v>
      </c>
      <c r="B1174" s="80"/>
      <c r="C1174" s="42" t="s">
        <v>5671</v>
      </c>
      <c r="D1174" s="80" t="s">
        <v>5672</v>
      </c>
      <c r="E1174" s="42" t="s">
        <v>5665</v>
      </c>
      <c r="F1174" s="23">
        <v>49.8</v>
      </c>
      <c r="G1174" s="42" t="s">
        <v>5594</v>
      </c>
      <c r="K1174" s="39">
        <v>46057</v>
      </c>
      <c r="L1174" s="42"/>
      <c r="N1174" s="42" t="s">
        <v>5673</v>
      </c>
      <c r="O1174" s="42" t="s">
        <v>5674</v>
      </c>
    </row>
    <row r="1175" s="42" customFormat="1" spans="1:15">
      <c r="A1175" s="69">
        <v>1174</v>
      </c>
      <c r="B1175" s="42"/>
      <c r="C1175" s="42" t="s">
        <v>5675</v>
      </c>
      <c r="D1175" s="80" t="s">
        <v>5676</v>
      </c>
      <c r="E1175" s="42" t="s">
        <v>5677</v>
      </c>
      <c r="F1175" s="23">
        <v>69.8</v>
      </c>
      <c r="G1175" s="44" t="s">
        <v>41</v>
      </c>
      <c r="K1175" s="39">
        <v>45190</v>
      </c>
      <c r="L1175" s="42"/>
      <c r="N1175" s="42" t="s">
        <v>5678</v>
      </c>
      <c r="O1175" s="42" t="s">
        <v>5679</v>
      </c>
    </row>
    <row r="1176" s="42" customFormat="1" spans="1:15">
      <c r="A1176" s="69">
        <v>1175</v>
      </c>
      <c r="B1176" s="80"/>
      <c r="C1176" s="42" t="s">
        <v>5680</v>
      </c>
      <c r="D1176" s="80" t="s">
        <v>5681</v>
      </c>
      <c r="E1176" s="42" t="s">
        <v>5665</v>
      </c>
      <c r="F1176" s="23">
        <v>49.8</v>
      </c>
      <c r="G1176" s="42"/>
      <c r="K1176" s="39">
        <v>44509</v>
      </c>
      <c r="L1176" s="42"/>
      <c r="N1176" s="42" t="s">
        <v>5682</v>
      </c>
      <c r="O1176" s="42" t="s">
        <v>5683</v>
      </c>
    </row>
    <row r="1177" s="42" customFormat="1" spans="1:15">
      <c r="A1177" s="69">
        <v>1176</v>
      </c>
      <c r="B1177" s="80"/>
      <c r="C1177" s="42" t="s">
        <v>5684</v>
      </c>
      <c r="D1177" s="80" t="s">
        <v>5685</v>
      </c>
      <c r="E1177" s="42" t="s">
        <v>5665</v>
      </c>
      <c r="F1177" s="23">
        <v>49.8</v>
      </c>
      <c r="G1177" s="42"/>
      <c r="K1177" s="39">
        <v>45699</v>
      </c>
      <c r="L1177" s="42"/>
      <c r="N1177" s="42" t="s">
        <v>5686</v>
      </c>
      <c r="O1177" s="42" t="s">
        <v>5687</v>
      </c>
    </row>
    <row r="1178" s="23" customFormat="1" spans="1:15">
      <c r="A1178" s="69">
        <v>1177</v>
      </c>
      <c r="B1178" s="40"/>
      <c r="C1178" s="23" t="s">
        <v>5688</v>
      </c>
      <c r="D1178" s="40" t="s">
        <v>5689</v>
      </c>
      <c r="E1178" s="23" t="s">
        <v>5690</v>
      </c>
      <c r="F1178" s="23">
        <v>55</v>
      </c>
      <c r="G1178" s="23"/>
      <c r="K1178" s="39">
        <v>45727</v>
      </c>
      <c r="L1178" s="23"/>
      <c r="N1178" s="23" t="s">
        <v>5691</v>
      </c>
      <c r="O1178" s="23" t="s">
        <v>5692</v>
      </c>
    </row>
    <row r="1179" s="23" customFormat="1" spans="1:15">
      <c r="A1179" s="69">
        <v>1178</v>
      </c>
      <c r="B1179" s="23"/>
      <c r="C1179" s="23" t="s">
        <v>5693</v>
      </c>
      <c r="D1179" s="40" t="s">
        <v>5694</v>
      </c>
      <c r="E1179" s="23" t="s">
        <v>5695</v>
      </c>
      <c r="F1179" s="23">
        <v>49.8</v>
      </c>
      <c r="G1179" s="23"/>
      <c r="K1179" s="39">
        <v>45350</v>
      </c>
      <c r="L1179" s="23"/>
      <c r="N1179" s="23" t="s">
        <v>5696</v>
      </c>
      <c r="O1179" s="23" t="s">
        <v>5697</v>
      </c>
    </row>
    <row r="1180" s="42" customFormat="1" spans="1:15">
      <c r="A1180" s="69">
        <v>1179</v>
      </c>
      <c r="B1180" s="80"/>
      <c r="C1180" s="42" t="s">
        <v>5698</v>
      </c>
      <c r="D1180" s="80" t="s">
        <v>5699</v>
      </c>
      <c r="E1180" s="42" t="s">
        <v>5700</v>
      </c>
      <c r="F1180" s="23">
        <v>49.8</v>
      </c>
      <c r="G1180" s="42" t="s">
        <v>5594</v>
      </c>
      <c r="K1180" s="39">
        <v>44617</v>
      </c>
      <c r="L1180" s="42" t="s">
        <v>5570</v>
      </c>
      <c r="N1180" s="42" t="s">
        <v>5701</v>
      </c>
      <c r="O1180" s="42" t="s">
        <v>5702</v>
      </c>
    </row>
    <row r="1181" s="42" customFormat="1" spans="1:15">
      <c r="A1181" s="69">
        <v>1180</v>
      </c>
      <c r="B1181" s="80"/>
      <c r="C1181" s="42" t="s">
        <v>5703</v>
      </c>
      <c r="D1181" s="80" t="s">
        <v>5704</v>
      </c>
      <c r="E1181" s="42" t="s">
        <v>5700</v>
      </c>
      <c r="F1181" s="23">
        <v>49.8</v>
      </c>
      <c r="G1181" s="42" t="s">
        <v>5594</v>
      </c>
      <c r="K1181" s="39">
        <v>44602</v>
      </c>
      <c r="L1181" s="42"/>
      <c r="N1181" s="42" t="s">
        <v>5705</v>
      </c>
      <c r="O1181" s="42" t="s">
        <v>5706</v>
      </c>
    </row>
    <row r="1182" s="42" customFormat="1" spans="1:15">
      <c r="A1182" s="69">
        <v>1181</v>
      </c>
      <c r="B1182" s="80"/>
      <c r="C1182" s="42" t="s">
        <v>5707</v>
      </c>
      <c r="D1182" s="80" t="s">
        <v>5708</v>
      </c>
      <c r="E1182" s="42" t="s">
        <v>5700</v>
      </c>
      <c r="F1182" s="23">
        <v>49.8</v>
      </c>
      <c r="G1182" s="42"/>
      <c r="K1182" s="39">
        <v>44602</v>
      </c>
      <c r="L1182" s="42" t="s">
        <v>5570</v>
      </c>
      <c r="N1182" s="42" t="s">
        <v>5709</v>
      </c>
      <c r="O1182" s="42" t="s">
        <v>5710</v>
      </c>
    </row>
    <row r="1183" s="23" customFormat="1" spans="1:15">
      <c r="A1183" s="69">
        <v>1182</v>
      </c>
      <c r="B1183" s="23" t="s">
        <v>5711</v>
      </c>
      <c r="C1183" s="23" t="s">
        <v>5712</v>
      </c>
      <c r="D1183" s="23" t="s">
        <v>5711</v>
      </c>
      <c r="E1183" s="23" t="s">
        <v>5713</v>
      </c>
      <c r="F1183" s="23">
        <v>69.8</v>
      </c>
      <c r="G1183" s="23" t="s">
        <v>2046</v>
      </c>
      <c r="K1183" s="39">
        <v>45722</v>
      </c>
      <c r="L1183" s="23"/>
      <c r="N1183" s="23" t="s">
        <v>5714</v>
      </c>
      <c r="O1183" s="23" t="s">
        <v>5715</v>
      </c>
    </row>
    <row r="1184" s="23" customFormat="1" spans="1:15">
      <c r="A1184" s="69">
        <v>1183</v>
      </c>
      <c r="B1184" s="23"/>
      <c r="C1184" s="23" t="s">
        <v>5716</v>
      </c>
      <c r="D1184" s="40" t="s">
        <v>5717</v>
      </c>
      <c r="E1184" s="23" t="s">
        <v>5718</v>
      </c>
      <c r="F1184" s="23">
        <v>59.8</v>
      </c>
      <c r="G1184" s="44" t="s">
        <v>41</v>
      </c>
      <c r="K1184" s="39">
        <v>45380</v>
      </c>
      <c r="L1184" s="23"/>
      <c r="M1184" s="23"/>
      <c r="N1184" s="23" t="s">
        <v>5719</v>
      </c>
      <c r="O1184" s="23" t="s">
        <v>5720</v>
      </c>
    </row>
    <row r="1185" s="23" customFormat="1" spans="1:15">
      <c r="A1185" s="69">
        <v>1184</v>
      </c>
      <c r="B1185" s="23"/>
      <c r="C1185" s="23" t="s">
        <v>5721</v>
      </c>
      <c r="D1185" s="40" t="s">
        <v>5722</v>
      </c>
      <c r="E1185" s="23" t="s">
        <v>5723</v>
      </c>
      <c r="F1185" s="23">
        <v>59.8</v>
      </c>
      <c r="G1185" s="44" t="s">
        <v>41</v>
      </c>
      <c r="K1185" s="39">
        <v>45549</v>
      </c>
      <c r="L1185" s="43" t="s">
        <v>5570</v>
      </c>
      <c r="M1185" s="23"/>
      <c r="N1185" s="23" t="s">
        <v>5724</v>
      </c>
      <c r="O1185" s="23" t="s">
        <v>5725</v>
      </c>
    </row>
    <row r="1186" s="23" customFormat="1" spans="1:15">
      <c r="A1186" s="69">
        <v>1185</v>
      </c>
      <c r="B1186" s="23"/>
      <c r="C1186" s="23" t="s">
        <v>5726</v>
      </c>
      <c r="D1186" s="40" t="s">
        <v>5727</v>
      </c>
      <c r="E1186" s="23" t="s">
        <v>5728</v>
      </c>
      <c r="F1186" s="23">
        <v>39.8</v>
      </c>
      <c r="G1186" s="44" t="s">
        <v>41</v>
      </c>
      <c r="K1186" s="39">
        <v>45960</v>
      </c>
      <c r="L1186" s="23"/>
      <c r="N1186" s="23" t="s">
        <v>5729</v>
      </c>
      <c r="O1186" s="23" t="s">
        <v>5730</v>
      </c>
    </row>
    <row r="1187" s="42" customFormat="1" spans="1:15">
      <c r="A1187" s="69">
        <v>1186</v>
      </c>
      <c r="B1187" s="80"/>
      <c r="C1187" s="42" t="s">
        <v>5731</v>
      </c>
      <c r="D1187" s="80" t="s">
        <v>5732</v>
      </c>
      <c r="E1187" s="42" t="s">
        <v>5733</v>
      </c>
      <c r="F1187" s="23">
        <v>59.8</v>
      </c>
      <c r="G1187" s="44" t="s">
        <v>41</v>
      </c>
      <c r="K1187" s="39">
        <v>45139</v>
      </c>
      <c r="L1187" s="42" t="s">
        <v>5570</v>
      </c>
      <c r="M1187" s="42"/>
      <c r="N1187" s="42" t="s">
        <v>5734</v>
      </c>
      <c r="O1187" s="42" t="s">
        <v>5735</v>
      </c>
    </row>
    <row r="1188" s="23" customFormat="1" spans="1:15">
      <c r="A1188" s="69">
        <v>1187</v>
      </c>
      <c r="B1188" s="40"/>
      <c r="C1188" s="23" t="s">
        <v>5736</v>
      </c>
      <c r="D1188" s="40" t="s">
        <v>5737</v>
      </c>
      <c r="E1188" s="23" t="s">
        <v>5738</v>
      </c>
      <c r="F1188" s="23">
        <v>69.8</v>
      </c>
      <c r="G1188" s="23" t="s">
        <v>5739</v>
      </c>
      <c r="K1188" s="39">
        <v>45677</v>
      </c>
      <c r="L1188" s="41" t="s">
        <v>5570</v>
      </c>
      <c r="M1188" s="41"/>
      <c r="N1188" s="23" t="s">
        <v>5740</v>
      </c>
      <c r="O1188" s="23" t="s">
        <v>5741</v>
      </c>
    </row>
    <row r="1189" s="42" customFormat="1" spans="1:15">
      <c r="A1189" s="69">
        <v>1188</v>
      </c>
      <c r="B1189" s="80"/>
      <c r="C1189" s="42" t="s">
        <v>5742</v>
      </c>
      <c r="D1189" s="80" t="s">
        <v>5743</v>
      </c>
      <c r="E1189" s="42" t="s">
        <v>5744</v>
      </c>
      <c r="F1189" s="23">
        <v>49.8</v>
      </c>
      <c r="G1189" s="42" t="s">
        <v>5594</v>
      </c>
      <c r="K1189" s="39">
        <v>44531</v>
      </c>
      <c r="L1189" s="42"/>
      <c r="N1189" s="42" t="s">
        <v>5745</v>
      </c>
      <c r="O1189" s="42" t="s">
        <v>5746</v>
      </c>
    </row>
    <row r="1190" s="23" customFormat="1" spans="1:15">
      <c r="A1190" s="69">
        <v>1189</v>
      </c>
      <c r="B1190" s="40" t="s">
        <v>5747</v>
      </c>
      <c r="C1190" s="23" t="s">
        <v>5748</v>
      </c>
      <c r="D1190" s="40" t="s">
        <v>5747</v>
      </c>
      <c r="E1190" s="23" t="s">
        <v>5749</v>
      </c>
      <c r="F1190" s="23">
        <v>49.8</v>
      </c>
      <c r="G1190" s="23"/>
      <c r="K1190" s="39">
        <v>45877</v>
      </c>
      <c r="L1190" s="41" t="s">
        <v>5570</v>
      </c>
      <c r="M1190" s="41"/>
      <c r="N1190" s="23" t="s">
        <v>5750</v>
      </c>
      <c r="O1190" s="23" t="s">
        <v>5751</v>
      </c>
    </row>
    <row r="1191" s="23" customFormat="1" spans="1:15">
      <c r="A1191" s="69">
        <v>1190</v>
      </c>
      <c r="B1191" s="23"/>
      <c r="C1191" s="23" t="s">
        <v>5752</v>
      </c>
      <c r="D1191" s="40" t="s">
        <v>5753</v>
      </c>
      <c r="E1191" s="23" t="s">
        <v>5754</v>
      </c>
      <c r="F1191" s="23">
        <v>49.8</v>
      </c>
      <c r="G1191" s="23"/>
      <c r="K1191" s="39">
        <v>45660</v>
      </c>
      <c r="L1191" s="41" t="s">
        <v>5570</v>
      </c>
      <c r="N1191" s="23" t="s">
        <v>5755</v>
      </c>
      <c r="O1191" s="23" t="s">
        <v>5756</v>
      </c>
    </row>
    <row r="1192" s="23" customFormat="1" spans="1:15">
      <c r="A1192" s="69">
        <v>1191</v>
      </c>
      <c r="B1192" s="40"/>
      <c r="C1192" s="23" t="s">
        <v>5757</v>
      </c>
      <c r="D1192" s="40" t="s">
        <v>5758</v>
      </c>
      <c r="E1192" s="23" t="s">
        <v>5759</v>
      </c>
      <c r="F1192" s="23">
        <v>49.8</v>
      </c>
      <c r="G1192" s="23"/>
      <c r="K1192" s="39">
        <v>45119</v>
      </c>
      <c r="L1192" s="23"/>
      <c r="N1192" s="23" t="s">
        <v>5760</v>
      </c>
      <c r="O1192" s="23" t="s">
        <v>5761</v>
      </c>
    </row>
    <row r="1193" s="42" customFormat="1" spans="1:15">
      <c r="A1193" s="69">
        <v>1192</v>
      </c>
      <c r="C1193" s="42" t="s">
        <v>5762</v>
      </c>
      <c r="D1193" s="80" t="s">
        <v>5763</v>
      </c>
      <c r="E1193" s="42" t="s">
        <v>5764</v>
      </c>
      <c r="F1193" s="23">
        <v>49.8</v>
      </c>
      <c r="G1193" s="42" t="s">
        <v>5584</v>
      </c>
      <c r="K1193" s="39">
        <v>44664</v>
      </c>
      <c r="L1193" s="42" t="s">
        <v>5570</v>
      </c>
      <c r="N1193" s="42" t="s">
        <v>5765</v>
      </c>
      <c r="O1193" s="42" t="s">
        <v>5766</v>
      </c>
    </row>
    <row r="1194" s="42" customFormat="1" spans="1:15">
      <c r="A1194" s="69">
        <v>1193</v>
      </c>
      <c r="B1194" s="42"/>
      <c r="C1194" s="42" t="s">
        <v>5767</v>
      </c>
      <c r="D1194" s="80" t="s">
        <v>5768</v>
      </c>
      <c r="E1194" s="42" t="s">
        <v>5769</v>
      </c>
      <c r="F1194" s="23">
        <v>49.8</v>
      </c>
      <c r="G1194" s="42" t="s">
        <v>5584</v>
      </c>
      <c r="K1194" s="39">
        <v>46058</v>
      </c>
      <c r="L1194" s="42" t="s">
        <v>5570</v>
      </c>
      <c r="N1194" s="42" t="s">
        <v>5770</v>
      </c>
      <c r="O1194" s="42" t="s">
        <v>5771</v>
      </c>
    </row>
    <row r="1195" s="42" customFormat="1" spans="1:15">
      <c r="A1195" s="69">
        <v>1194</v>
      </c>
      <c r="B1195" s="42"/>
      <c r="C1195" s="42" t="s">
        <v>5772</v>
      </c>
      <c r="D1195" s="80" t="s">
        <v>5773</v>
      </c>
      <c r="E1195" s="42" t="s">
        <v>5774</v>
      </c>
      <c r="F1195" s="23">
        <v>49.8</v>
      </c>
      <c r="G1195" s="44" t="s">
        <v>41</v>
      </c>
      <c r="H1195" s="42"/>
      <c r="I1195" s="42"/>
      <c r="J1195" s="42"/>
      <c r="K1195" s="39">
        <v>45097</v>
      </c>
      <c r="L1195" s="42"/>
      <c r="M1195" s="42"/>
      <c r="N1195" s="42" t="s">
        <v>5775</v>
      </c>
      <c r="O1195" s="42" t="s">
        <v>5776</v>
      </c>
    </row>
    <row r="1196" s="23" customFormat="1" spans="1:15">
      <c r="A1196" s="69">
        <v>1195</v>
      </c>
      <c r="B1196" s="23"/>
      <c r="C1196" s="23" t="s">
        <v>5777</v>
      </c>
      <c r="D1196" s="40" t="s">
        <v>5778</v>
      </c>
      <c r="E1196" s="23" t="s">
        <v>5677</v>
      </c>
      <c r="F1196" s="23">
        <v>49.8</v>
      </c>
      <c r="G1196" s="23" t="s">
        <v>5779</v>
      </c>
      <c r="K1196" s="39">
        <v>45356</v>
      </c>
      <c r="L1196" s="23"/>
      <c r="N1196" s="23" t="s">
        <v>5780</v>
      </c>
      <c r="O1196" s="23" t="s">
        <v>5781</v>
      </c>
    </row>
    <row r="1197" s="42" customFormat="1" spans="1:15">
      <c r="A1197" s="69">
        <v>1196</v>
      </c>
      <c r="B1197" s="42"/>
      <c r="C1197" s="42" t="s">
        <v>5782</v>
      </c>
      <c r="D1197" s="80" t="s">
        <v>5783</v>
      </c>
      <c r="E1197" s="42" t="s">
        <v>5784</v>
      </c>
      <c r="F1197" s="23">
        <v>49.8</v>
      </c>
      <c r="G1197" s="42" t="s">
        <v>5584</v>
      </c>
      <c r="H1197" s="42"/>
      <c r="I1197" s="42"/>
      <c r="J1197" s="42"/>
      <c r="K1197" s="39">
        <v>44664</v>
      </c>
      <c r="L1197" s="42" t="s">
        <v>5570</v>
      </c>
      <c r="N1197" s="42" t="s">
        <v>5785</v>
      </c>
      <c r="O1197" s="42" t="s">
        <v>5786</v>
      </c>
    </row>
    <row r="1198" s="42" customFormat="1" spans="1:15">
      <c r="A1198" s="69">
        <v>1197</v>
      </c>
      <c r="B1198" s="42"/>
      <c r="C1198" s="42" t="s">
        <v>5787</v>
      </c>
      <c r="D1198" s="80" t="s">
        <v>5788</v>
      </c>
      <c r="E1198" s="42" t="s">
        <v>5784</v>
      </c>
      <c r="F1198" s="23">
        <v>49.8</v>
      </c>
      <c r="G1198" s="44" t="s">
        <v>41</v>
      </c>
      <c r="K1198" s="39">
        <v>44806</v>
      </c>
      <c r="L1198" s="42" t="s">
        <v>5570</v>
      </c>
      <c r="N1198" s="42" t="s">
        <v>5789</v>
      </c>
      <c r="O1198" s="42" t="s">
        <v>5790</v>
      </c>
    </row>
    <row r="1199" s="23" customFormat="1" spans="1:15">
      <c r="A1199" s="69">
        <v>1198</v>
      </c>
      <c r="B1199" s="23"/>
      <c r="C1199" s="23" t="s">
        <v>5791</v>
      </c>
      <c r="D1199" s="40" t="s">
        <v>5792</v>
      </c>
      <c r="E1199" s="23" t="s">
        <v>5793</v>
      </c>
      <c r="F1199" s="23">
        <v>49.8</v>
      </c>
      <c r="G1199" s="23"/>
      <c r="K1199" s="39">
        <v>45660</v>
      </c>
      <c r="L1199" s="41" t="s">
        <v>5570</v>
      </c>
      <c r="N1199" s="23" t="s">
        <v>5794</v>
      </c>
      <c r="O1199" s="23" t="s">
        <v>5795</v>
      </c>
    </row>
    <row r="1200" s="42" customFormat="1" spans="1:15">
      <c r="A1200" s="69">
        <v>1199</v>
      </c>
      <c r="B1200" s="80"/>
      <c r="C1200" s="42" t="s">
        <v>5796</v>
      </c>
      <c r="D1200" s="80" t="s">
        <v>5797</v>
      </c>
      <c r="E1200" s="42" t="s">
        <v>5677</v>
      </c>
      <c r="F1200" s="23">
        <v>79.8</v>
      </c>
      <c r="G1200" s="42"/>
      <c r="K1200" s="39">
        <v>45341</v>
      </c>
      <c r="N1200" s="42" t="s">
        <v>5798</v>
      </c>
      <c r="O1200" s="42" t="s">
        <v>5799</v>
      </c>
    </row>
    <row r="1201" s="21" customFormat="1" spans="1:15">
      <c r="A1201" s="69">
        <v>1200</v>
      </c>
      <c r="B1201" s="34" t="s">
        <v>5800</v>
      </c>
      <c r="C1201" s="21" t="s">
        <v>5801</v>
      </c>
      <c r="D1201" s="34" t="s">
        <v>5800</v>
      </c>
      <c r="E1201" s="21" t="s">
        <v>5802</v>
      </c>
      <c r="F1201" s="23">
        <v>39.8</v>
      </c>
      <c r="G1201" s="21"/>
      <c r="H1201" s="21"/>
      <c r="I1201" s="21"/>
      <c r="J1201" s="21"/>
      <c r="K1201" s="39">
        <v>45985</v>
      </c>
      <c r="N1201" s="21" t="s">
        <v>5803</v>
      </c>
      <c r="O1201" s="21" t="s">
        <v>5804</v>
      </c>
    </row>
    <row r="1202" s="20" customFormat="1" spans="1:15">
      <c r="A1202" s="69">
        <v>1201</v>
      </c>
      <c r="B1202" s="20" t="s">
        <v>5805</v>
      </c>
      <c r="C1202" s="20" t="s">
        <v>5806</v>
      </c>
      <c r="D1202" s="32" t="s">
        <v>5805</v>
      </c>
      <c r="E1202" s="38" t="s">
        <v>5807</v>
      </c>
      <c r="F1202" s="23">
        <v>69.8</v>
      </c>
      <c r="G1202" s="20"/>
      <c r="H1202" s="20"/>
      <c r="I1202" s="20"/>
      <c r="J1202" s="20"/>
      <c r="K1202" s="39">
        <v>46014</v>
      </c>
      <c r="L1202" s="20"/>
      <c r="M1202" s="20"/>
      <c r="N1202" s="20" t="s">
        <v>5808</v>
      </c>
      <c r="O1202" s="20" t="s">
        <v>5809</v>
      </c>
    </row>
    <row r="1203" s="23" customFormat="1" spans="1:15">
      <c r="A1203" s="69">
        <v>1202</v>
      </c>
      <c r="B1203" s="40"/>
      <c r="C1203" s="23" t="s">
        <v>5810</v>
      </c>
      <c r="D1203" s="40" t="s">
        <v>5811</v>
      </c>
      <c r="E1203" s="23" t="s">
        <v>5812</v>
      </c>
      <c r="F1203" s="23">
        <v>49.9</v>
      </c>
      <c r="G1203" s="23"/>
      <c r="K1203" s="39">
        <v>46038</v>
      </c>
      <c r="N1203" s="23" t="s">
        <v>5813</v>
      </c>
      <c r="O1203" s="23" t="s">
        <v>5814</v>
      </c>
    </row>
    <row r="1204" s="42" customFormat="1" ht="14.25" spans="1:15">
      <c r="A1204" s="69">
        <v>1203</v>
      </c>
      <c r="B1204" s="42"/>
      <c r="C1204" s="102" t="s">
        <v>5815</v>
      </c>
      <c r="D1204" s="80"/>
      <c r="E1204" s="42"/>
      <c r="F1204" s="23"/>
      <c r="G1204" s="42"/>
      <c r="H1204" s="42"/>
      <c r="I1204" s="42"/>
      <c r="J1204" s="42"/>
      <c r="K1204" s="39"/>
    </row>
    <row r="1205" s="42" customFormat="1" spans="1:15">
      <c r="A1205" s="69">
        <v>1204</v>
      </c>
      <c r="B1205" s="80"/>
      <c r="C1205" s="42" t="s">
        <v>5816</v>
      </c>
      <c r="D1205" s="80" t="s">
        <v>5817</v>
      </c>
      <c r="E1205" s="42" t="s">
        <v>5818</v>
      </c>
      <c r="F1205" s="23">
        <v>59.9</v>
      </c>
      <c r="G1205" s="44" t="s">
        <v>41</v>
      </c>
      <c r="K1205" s="39">
        <v>45922</v>
      </c>
      <c r="L1205" s="42"/>
      <c r="N1205" s="42" t="s">
        <v>5819</v>
      </c>
      <c r="O1205" s="42" t="s">
        <v>5820</v>
      </c>
    </row>
    <row r="1206" s="42" customFormat="1" spans="1:15">
      <c r="A1206" s="69">
        <v>1205</v>
      </c>
      <c r="C1206" s="42" t="s">
        <v>5602</v>
      </c>
      <c r="D1206" s="80" t="s">
        <v>5821</v>
      </c>
      <c r="E1206" s="42" t="s">
        <v>5822</v>
      </c>
      <c r="F1206" s="23">
        <v>59.8</v>
      </c>
      <c r="G1206" s="44" t="s">
        <v>41</v>
      </c>
      <c r="K1206" s="39">
        <v>45992</v>
      </c>
      <c r="L1206" s="42" t="s">
        <v>5619</v>
      </c>
      <c r="N1206" s="42" t="s">
        <v>5823</v>
      </c>
      <c r="O1206" s="42" t="s">
        <v>5824</v>
      </c>
    </row>
    <row r="1207" s="42" customFormat="1" spans="1:15">
      <c r="A1207" s="69">
        <v>1206</v>
      </c>
      <c r="B1207" s="42"/>
      <c r="C1207" s="42" t="s">
        <v>5825</v>
      </c>
      <c r="D1207" s="80" t="s">
        <v>5826</v>
      </c>
      <c r="E1207" s="42" t="s">
        <v>5827</v>
      </c>
      <c r="F1207" s="23">
        <v>35</v>
      </c>
      <c r="G1207" s="44" t="s">
        <v>41</v>
      </c>
      <c r="H1207" s="42"/>
      <c r="I1207" s="42"/>
      <c r="J1207" s="42"/>
      <c r="K1207" s="39">
        <v>46057</v>
      </c>
      <c r="L1207" s="42"/>
      <c r="M1207" s="42"/>
      <c r="N1207" s="42" t="s">
        <v>5828</v>
      </c>
      <c r="O1207" s="42" t="s">
        <v>5829</v>
      </c>
    </row>
    <row r="1208" s="42" customFormat="1" spans="1:15">
      <c r="A1208" s="69">
        <v>1207</v>
      </c>
      <c r="C1208" s="42" t="s">
        <v>2554</v>
      </c>
      <c r="D1208" s="80" t="s">
        <v>5830</v>
      </c>
      <c r="E1208" s="42" t="s">
        <v>5831</v>
      </c>
      <c r="F1208" s="23">
        <v>29.8</v>
      </c>
      <c r="G1208" s="42" t="s">
        <v>41</v>
      </c>
      <c r="K1208" s="39">
        <v>45523</v>
      </c>
      <c r="N1208" s="42" t="s">
        <v>5832</v>
      </c>
      <c r="O1208" s="42" t="s">
        <v>5833</v>
      </c>
    </row>
    <row r="1209" s="42" customFormat="1" spans="1:15">
      <c r="A1209" s="69">
        <v>1208</v>
      </c>
      <c r="B1209" s="42"/>
      <c r="C1209" s="42" t="s">
        <v>5834</v>
      </c>
      <c r="D1209" s="80" t="s">
        <v>5835</v>
      </c>
      <c r="E1209" s="42" t="s">
        <v>5836</v>
      </c>
      <c r="F1209" s="23">
        <v>29.8</v>
      </c>
      <c r="G1209" s="42"/>
      <c r="H1209" s="42"/>
      <c r="I1209" s="42"/>
      <c r="J1209" s="42"/>
      <c r="K1209" s="39">
        <v>45500</v>
      </c>
      <c r="L1209" s="42"/>
      <c r="M1209" s="42"/>
      <c r="N1209" s="42" t="s">
        <v>5837</v>
      </c>
      <c r="O1209" s="42" t="s">
        <v>5838</v>
      </c>
    </row>
    <row r="1210" s="74" customFormat="1" spans="1:15">
      <c r="A1210" s="69">
        <v>1209</v>
      </c>
      <c r="B1210" s="42"/>
      <c r="C1210" s="42" t="s">
        <v>5839</v>
      </c>
      <c r="D1210" s="80" t="s">
        <v>5840</v>
      </c>
      <c r="E1210" s="42" t="s">
        <v>5841</v>
      </c>
      <c r="F1210" s="23">
        <v>49.9</v>
      </c>
      <c r="G1210" s="42" t="s">
        <v>41</v>
      </c>
      <c r="H1210" s="42"/>
      <c r="I1210" s="42"/>
      <c r="J1210" s="42"/>
      <c r="K1210" s="39">
        <v>45698</v>
      </c>
      <c r="L1210" s="42"/>
      <c r="M1210" s="42"/>
      <c r="N1210" s="42" t="s">
        <v>5842</v>
      </c>
      <c r="O1210" s="42" t="s">
        <v>5843</v>
      </c>
    </row>
    <row r="1211" s="42" customFormat="1" spans="1:15">
      <c r="A1211" s="69">
        <v>1210</v>
      </c>
      <c r="C1211" s="42" t="s">
        <v>5844</v>
      </c>
      <c r="D1211" s="80" t="s">
        <v>5845</v>
      </c>
      <c r="E1211" s="42" t="s">
        <v>5604</v>
      </c>
      <c r="F1211" s="23">
        <v>29.8</v>
      </c>
      <c r="G1211" s="42" t="s">
        <v>41</v>
      </c>
      <c r="K1211" s="39">
        <v>44967</v>
      </c>
      <c r="N1211" s="42" t="s">
        <v>5846</v>
      </c>
      <c r="O1211" s="42" t="s">
        <v>5847</v>
      </c>
    </row>
    <row r="1212" s="42" customFormat="1" spans="1:15">
      <c r="A1212" s="69">
        <v>1211</v>
      </c>
      <c r="C1212" s="42" t="s">
        <v>5848</v>
      </c>
      <c r="D1212" s="80" t="s">
        <v>5849</v>
      </c>
      <c r="E1212" s="42" t="s">
        <v>5604</v>
      </c>
      <c r="F1212" s="23">
        <v>45</v>
      </c>
      <c r="G1212" s="42" t="s">
        <v>41</v>
      </c>
      <c r="K1212" s="39">
        <v>44637</v>
      </c>
      <c r="N1212" s="42" t="s">
        <v>5850</v>
      </c>
      <c r="O1212" s="42" t="s">
        <v>5851</v>
      </c>
    </row>
    <row r="1213" s="42" customFormat="1" spans="1:15">
      <c r="A1213" s="69">
        <v>1212</v>
      </c>
      <c r="C1213" s="42" t="s">
        <v>5852</v>
      </c>
      <c r="D1213" s="80" t="s">
        <v>5853</v>
      </c>
      <c r="E1213" s="42" t="s">
        <v>5604</v>
      </c>
      <c r="F1213" s="23">
        <v>49</v>
      </c>
      <c r="G1213" s="42" t="s">
        <v>41</v>
      </c>
      <c r="K1213" s="39">
        <v>45465</v>
      </c>
      <c r="N1213" s="42" t="s">
        <v>5854</v>
      </c>
      <c r="O1213" s="42" t="s">
        <v>5855</v>
      </c>
    </row>
    <row r="1214" s="42" customFormat="1" spans="1:15">
      <c r="A1214" s="69">
        <v>1213</v>
      </c>
      <c r="B1214" s="42"/>
      <c r="C1214" s="42" t="s">
        <v>5856</v>
      </c>
      <c r="D1214" s="80" t="s">
        <v>5857</v>
      </c>
      <c r="E1214" s="42" t="s">
        <v>5604</v>
      </c>
      <c r="F1214" s="23">
        <v>29.8</v>
      </c>
      <c r="G1214" s="42" t="s">
        <v>41</v>
      </c>
      <c r="H1214" s="42"/>
      <c r="I1214" s="42"/>
      <c r="J1214" s="42"/>
      <c r="K1214" s="39">
        <v>45366</v>
      </c>
      <c r="L1214" s="42"/>
      <c r="M1214" s="42"/>
      <c r="N1214" s="42" t="s">
        <v>5858</v>
      </c>
      <c r="O1214" s="42" t="s">
        <v>5859</v>
      </c>
    </row>
    <row r="1215" s="42" customFormat="1" spans="1:15">
      <c r="A1215" s="69">
        <v>1214</v>
      </c>
      <c r="C1215" s="42" t="s">
        <v>5860</v>
      </c>
      <c r="D1215" s="80" t="s">
        <v>5861</v>
      </c>
      <c r="E1215" s="42" t="s">
        <v>5604</v>
      </c>
      <c r="F1215" s="23">
        <v>45</v>
      </c>
      <c r="G1215" s="42" t="s">
        <v>41</v>
      </c>
      <c r="K1215" s="39">
        <v>45881</v>
      </c>
      <c r="N1215" s="42" t="s">
        <v>5862</v>
      </c>
      <c r="O1215" s="42" t="s">
        <v>5863</v>
      </c>
    </row>
    <row r="1216" s="42" customFormat="1" spans="1:15">
      <c r="A1216" s="69">
        <v>1215</v>
      </c>
      <c r="B1216" s="42"/>
      <c r="C1216" s="42" t="s">
        <v>5864</v>
      </c>
      <c r="D1216" s="80" t="s">
        <v>5865</v>
      </c>
      <c r="E1216" s="42" t="s">
        <v>5604</v>
      </c>
      <c r="F1216" s="23">
        <v>45</v>
      </c>
      <c r="G1216" s="42" t="s">
        <v>5866</v>
      </c>
      <c r="H1216" s="42"/>
      <c r="I1216" s="42"/>
      <c r="J1216" s="42"/>
      <c r="K1216" s="39">
        <v>45944</v>
      </c>
      <c r="L1216" s="42"/>
      <c r="M1216" s="42"/>
      <c r="N1216" s="42" t="s">
        <v>5867</v>
      </c>
      <c r="O1216" s="42" t="s">
        <v>5868</v>
      </c>
    </row>
    <row r="1217" s="75" customFormat="1" spans="1:15">
      <c r="A1217" s="69">
        <v>1216</v>
      </c>
      <c r="B1217" s="42"/>
      <c r="C1217" s="42" t="s">
        <v>5869</v>
      </c>
      <c r="D1217" s="80" t="s">
        <v>5870</v>
      </c>
      <c r="E1217" s="42" t="s">
        <v>5871</v>
      </c>
      <c r="F1217" s="23">
        <v>69.9</v>
      </c>
      <c r="G1217" s="42"/>
      <c r="H1217" s="42"/>
      <c r="I1217" s="42"/>
      <c r="J1217" s="42"/>
      <c r="K1217" s="39">
        <v>45532</v>
      </c>
      <c r="L1217" s="42"/>
      <c r="M1217" s="42"/>
      <c r="N1217" s="81" t="s">
        <v>5872</v>
      </c>
      <c r="O1217" s="42" t="s">
        <v>5873</v>
      </c>
    </row>
    <row r="1218" s="42" customFormat="1" spans="1:15">
      <c r="A1218" s="69">
        <v>1217</v>
      </c>
      <c r="B1218" s="42"/>
      <c r="C1218" s="42" t="s">
        <v>5874</v>
      </c>
      <c r="D1218" s="80" t="s">
        <v>5875</v>
      </c>
      <c r="E1218" s="42" t="s">
        <v>5876</v>
      </c>
      <c r="F1218" s="23">
        <v>49.8</v>
      </c>
      <c r="G1218" s="42" t="s">
        <v>5866</v>
      </c>
      <c r="K1218" s="39">
        <v>45702</v>
      </c>
      <c r="N1218" s="42" t="s">
        <v>5877</v>
      </c>
      <c r="O1218" s="42" t="s">
        <v>5878</v>
      </c>
    </row>
    <row r="1219" s="42" customFormat="1" spans="1:15">
      <c r="A1219" s="69">
        <v>1218</v>
      </c>
      <c r="B1219" s="42"/>
      <c r="C1219" s="42" t="s">
        <v>5879</v>
      </c>
      <c r="D1219" s="80" t="s">
        <v>5880</v>
      </c>
      <c r="E1219" s="42" t="s">
        <v>5881</v>
      </c>
      <c r="F1219" s="23">
        <v>45</v>
      </c>
      <c r="G1219" s="42" t="s">
        <v>41</v>
      </c>
      <c r="H1219" s="42"/>
      <c r="I1219" s="42"/>
      <c r="J1219" s="42"/>
      <c r="K1219" s="39">
        <v>45734</v>
      </c>
      <c r="L1219" s="42"/>
      <c r="M1219" s="42"/>
      <c r="N1219" s="42" t="s">
        <v>5882</v>
      </c>
      <c r="O1219" s="42" t="s">
        <v>5883</v>
      </c>
    </row>
    <row r="1220" s="42" customFormat="1" spans="1:15">
      <c r="A1220" s="69">
        <v>1219</v>
      </c>
      <c r="B1220" s="42"/>
      <c r="C1220" s="42" t="s">
        <v>5884</v>
      </c>
      <c r="D1220" s="80" t="s">
        <v>5885</v>
      </c>
      <c r="E1220" s="42" t="s">
        <v>5886</v>
      </c>
      <c r="F1220" s="23">
        <v>39.8</v>
      </c>
      <c r="G1220" s="44" t="s">
        <v>41</v>
      </c>
      <c r="K1220" s="39">
        <v>45818</v>
      </c>
      <c r="N1220" s="42" t="s">
        <v>5887</v>
      </c>
      <c r="O1220" s="42" t="s">
        <v>5888</v>
      </c>
    </row>
    <row r="1221" s="42" customFormat="1" spans="1:15">
      <c r="A1221" s="69">
        <v>1220</v>
      </c>
      <c r="B1221" s="42"/>
      <c r="C1221" s="42" t="s">
        <v>5889</v>
      </c>
      <c r="D1221" s="80" t="s">
        <v>5890</v>
      </c>
      <c r="E1221" s="42" t="s">
        <v>5891</v>
      </c>
      <c r="F1221" s="23">
        <v>49.8</v>
      </c>
      <c r="G1221" s="44" t="s">
        <v>41</v>
      </c>
      <c r="K1221" s="39">
        <v>45884</v>
      </c>
      <c r="N1221" s="42" t="s">
        <v>5892</v>
      </c>
      <c r="O1221" s="42" t="s">
        <v>5893</v>
      </c>
    </row>
    <row r="1222" s="42" customFormat="1" spans="1:15">
      <c r="A1222" s="69">
        <v>1221</v>
      </c>
      <c r="B1222" s="42"/>
      <c r="C1222" s="42" t="s">
        <v>5894</v>
      </c>
      <c r="D1222" s="80" t="s">
        <v>5895</v>
      </c>
      <c r="E1222" s="42" t="s">
        <v>5700</v>
      </c>
      <c r="F1222" s="23">
        <v>39.8</v>
      </c>
      <c r="G1222" s="42" t="s">
        <v>41</v>
      </c>
      <c r="K1222" s="39">
        <v>45376</v>
      </c>
      <c r="N1222" s="42" t="s">
        <v>5896</v>
      </c>
      <c r="O1222" s="42" t="s">
        <v>5897</v>
      </c>
    </row>
    <row r="1223" s="42" customFormat="1" spans="1:15">
      <c r="A1223" s="69">
        <v>1222</v>
      </c>
      <c r="B1223" s="42"/>
      <c r="C1223" s="42" t="s">
        <v>5898</v>
      </c>
      <c r="D1223" s="80" t="s">
        <v>5899</v>
      </c>
      <c r="E1223" s="42" t="s">
        <v>5900</v>
      </c>
      <c r="F1223" s="23">
        <v>38</v>
      </c>
      <c r="G1223" s="44" t="s">
        <v>41</v>
      </c>
      <c r="H1223" s="42"/>
      <c r="I1223" s="42"/>
      <c r="J1223" s="42"/>
      <c r="K1223" s="39">
        <v>45915</v>
      </c>
      <c r="L1223" s="42"/>
      <c r="M1223" s="42"/>
      <c r="N1223" s="42" t="s">
        <v>5901</v>
      </c>
      <c r="O1223" s="42" t="s">
        <v>5902</v>
      </c>
    </row>
    <row r="1224" s="42" customFormat="1" spans="1:15">
      <c r="A1224" s="69">
        <v>1223</v>
      </c>
      <c r="B1224" s="42"/>
      <c r="C1224" s="42" t="s">
        <v>5903</v>
      </c>
      <c r="D1224" s="80" t="s">
        <v>5904</v>
      </c>
      <c r="E1224" s="42" t="s">
        <v>5905</v>
      </c>
      <c r="F1224" s="23">
        <v>55</v>
      </c>
      <c r="G1224" s="42" t="s">
        <v>41</v>
      </c>
      <c r="H1224" s="42"/>
      <c r="I1224" s="42"/>
      <c r="J1224" s="42"/>
      <c r="K1224" s="39">
        <v>45838</v>
      </c>
      <c r="L1224" s="42"/>
      <c r="M1224" s="42"/>
      <c r="N1224" s="91" t="s">
        <v>5906</v>
      </c>
      <c r="O1224" s="42" t="s">
        <v>5907</v>
      </c>
    </row>
    <row r="1225" s="42" customFormat="1" spans="1:15">
      <c r="A1225" s="69">
        <v>1224</v>
      </c>
      <c r="C1225" s="42" t="s">
        <v>5908</v>
      </c>
      <c r="D1225" s="80" t="s">
        <v>5909</v>
      </c>
      <c r="E1225" s="42" t="s">
        <v>5910</v>
      </c>
      <c r="F1225" s="23">
        <v>39.8</v>
      </c>
      <c r="G1225" s="42" t="s">
        <v>41</v>
      </c>
      <c r="K1225" s="39">
        <v>45799</v>
      </c>
      <c r="N1225" s="42" t="s">
        <v>5911</v>
      </c>
      <c r="O1225" s="42" t="s">
        <v>5912</v>
      </c>
    </row>
    <row r="1226" s="42" customFormat="1" spans="1:15">
      <c r="A1226" s="69">
        <v>1225</v>
      </c>
      <c r="B1226" s="42"/>
      <c r="C1226" s="42" t="s">
        <v>5913</v>
      </c>
      <c r="D1226" s="80" t="s">
        <v>5914</v>
      </c>
      <c r="E1226" s="42" t="s">
        <v>5915</v>
      </c>
      <c r="F1226" s="23">
        <v>49.9</v>
      </c>
      <c r="G1226" s="42" t="s">
        <v>41</v>
      </c>
      <c r="K1226" s="39">
        <v>45740</v>
      </c>
      <c r="N1226" s="42" t="s">
        <v>5916</v>
      </c>
      <c r="O1226" s="42" t="s">
        <v>5917</v>
      </c>
    </row>
    <row r="1227" s="42" customFormat="1" spans="1:15">
      <c r="A1227" s="69">
        <v>1226</v>
      </c>
      <c r="B1227" s="42"/>
      <c r="C1227" s="42" t="s">
        <v>5918</v>
      </c>
      <c r="D1227" s="80" t="s">
        <v>5919</v>
      </c>
      <c r="E1227" s="42" t="s">
        <v>5920</v>
      </c>
      <c r="F1227" s="23">
        <v>49.8</v>
      </c>
      <c r="G1227" s="42" t="s">
        <v>41</v>
      </c>
      <c r="H1227" s="42"/>
      <c r="I1227" s="42"/>
      <c r="J1227" s="42"/>
      <c r="K1227" s="39">
        <v>46042</v>
      </c>
      <c r="L1227" s="42"/>
      <c r="M1227" s="42"/>
      <c r="N1227" s="42" t="s">
        <v>5921</v>
      </c>
      <c r="O1227" s="42" t="s">
        <v>5922</v>
      </c>
    </row>
    <row r="1228" s="42" customFormat="1" spans="1:15">
      <c r="A1228" s="69">
        <v>1227</v>
      </c>
      <c r="B1228" s="42"/>
      <c r="C1228" s="42" t="s">
        <v>5923</v>
      </c>
      <c r="D1228" s="80" t="s">
        <v>5924</v>
      </c>
      <c r="E1228" s="42" t="s">
        <v>5925</v>
      </c>
      <c r="F1228" s="23">
        <v>49.8</v>
      </c>
      <c r="G1228" s="44" t="s">
        <v>41</v>
      </c>
      <c r="K1228" s="39">
        <v>46046</v>
      </c>
      <c r="N1228" s="42" t="s">
        <v>5926</v>
      </c>
      <c r="O1228" s="42" t="s">
        <v>5927</v>
      </c>
    </row>
    <row r="1229" s="42" customFormat="1" spans="1:15">
      <c r="A1229" s="69">
        <v>1228</v>
      </c>
      <c r="B1229" s="80"/>
      <c r="C1229" s="42" t="s">
        <v>5928</v>
      </c>
      <c r="D1229" s="80" t="s">
        <v>5929</v>
      </c>
      <c r="E1229" s="42" t="s">
        <v>5930</v>
      </c>
      <c r="F1229" s="23">
        <v>35</v>
      </c>
      <c r="G1229" s="42" t="s">
        <v>41</v>
      </c>
      <c r="H1229" s="42"/>
      <c r="I1229" s="42"/>
      <c r="J1229" s="42"/>
      <c r="K1229" s="39">
        <v>45694</v>
      </c>
      <c r="L1229" s="42"/>
      <c r="M1229" s="42"/>
      <c r="N1229" s="42" t="s">
        <v>5931</v>
      </c>
      <c r="O1229" s="42" t="s">
        <v>5932</v>
      </c>
    </row>
    <row r="1230" s="75" customFormat="1" spans="1:15">
      <c r="A1230" s="69">
        <v>1229</v>
      </c>
      <c r="B1230" s="42"/>
      <c r="C1230" s="42" t="s">
        <v>5933</v>
      </c>
      <c r="D1230" s="80" t="s">
        <v>5934</v>
      </c>
      <c r="E1230" s="42" t="s">
        <v>5935</v>
      </c>
      <c r="F1230" s="23">
        <v>45</v>
      </c>
      <c r="G1230" s="42" t="s">
        <v>41</v>
      </c>
      <c r="H1230" s="42"/>
      <c r="I1230" s="42"/>
      <c r="J1230" s="42"/>
      <c r="K1230" s="39">
        <v>45698</v>
      </c>
      <c r="L1230" s="42"/>
      <c r="M1230" s="42"/>
      <c r="N1230" s="81" t="s">
        <v>5936</v>
      </c>
      <c r="O1230" s="42" t="s">
        <v>5937</v>
      </c>
    </row>
    <row r="1231" s="42" customFormat="1" spans="1:15">
      <c r="A1231" s="69">
        <v>1230</v>
      </c>
      <c r="C1231" s="42" t="s">
        <v>5938</v>
      </c>
      <c r="D1231" s="80" t="s">
        <v>5939</v>
      </c>
      <c r="E1231" s="42" t="s">
        <v>5940</v>
      </c>
      <c r="F1231" s="23">
        <v>39.8</v>
      </c>
      <c r="G1231" s="42" t="s">
        <v>41</v>
      </c>
      <c r="K1231" s="39">
        <v>45516</v>
      </c>
      <c r="N1231" s="42" t="s">
        <v>5941</v>
      </c>
      <c r="O1231" s="42" t="s">
        <v>5942</v>
      </c>
    </row>
    <row r="1232" s="42" customFormat="1" spans="1:15">
      <c r="A1232" s="69">
        <v>1231</v>
      </c>
      <c r="C1232" s="42" t="s">
        <v>5943</v>
      </c>
      <c r="D1232" s="80" t="s">
        <v>5944</v>
      </c>
      <c r="E1232" s="42" t="s">
        <v>5945</v>
      </c>
      <c r="F1232" s="23">
        <v>49.8</v>
      </c>
      <c r="G1232" s="44" t="s">
        <v>41</v>
      </c>
      <c r="K1232" s="39">
        <v>45832</v>
      </c>
      <c r="N1232" s="42" t="s">
        <v>5946</v>
      </c>
      <c r="O1232" s="42" t="s">
        <v>5947</v>
      </c>
    </row>
    <row r="1233" s="42" customFormat="1" spans="1:15">
      <c r="A1233" s="69">
        <v>1232</v>
      </c>
      <c r="C1233" s="42" t="s">
        <v>5948</v>
      </c>
      <c r="D1233" s="80" t="s">
        <v>5949</v>
      </c>
      <c r="E1233" s="42" t="s">
        <v>5950</v>
      </c>
      <c r="F1233" s="23">
        <v>49.8</v>
      </c>
      <c r="G1233" s="42"/>
      <c r="K1233" s="39">
        <v>45516</v>
      </c>
      <c r="N1233" s="42" t="s">
        <v>5951</v>
      </c>
      <c r="O1233" s="42" t="s">
        <v>5952</v>
      </c>
    </row>
    <row r="1234" s="42" customFormat="1" spans="1:15">
      <c r="A1234" s="69">
        <v>1233</v>
      </c>
      <c r="C1234" s="42" t="s">
        <v>5953</v>
      </c>
      <c r="D1234" s="80" t="s">
        <v>5954</v>
      </c>
      <c r="E1234" s="42" t="s">
        <v>5955</v>
      </c>
      <c r="F1234" s="23">
        <v>59.8</v>
      </c>
      <c r="G1234" s="42" t="s">
        <v>41</v>
      </c>
      <c r="K1234" s="39">
        <v>45512</v>
      </c>
      <c r="N1234" s="42" t="s">
        <v>5956</v>
      </c>
      <c r="O1234" s="42" t="s">
        <v>5957</v>
      </c>
    </row>
    <row r="1235" s="42" customFormat="1" spans="1:15">
      <c r="A1235" s="69">
        <v>1234</v>
      </c>
      <c r="C1235" s="42" t="s">
        <v>5958</v>
      </c>
      <c r="D1235" s="80" t="s">
        <v>5959</v>
      </c>
      <c r="E1235" s="42" t="s">
        <v>5960</v>
      </c>
      <c r="F1235" s="23">
        <v>39.8</v>
      </c>
      <c r="G1235" s="42" t="s">
        <v>41</v>
      </c>
      <c r="K1235" s="39">
        <v>45468</v>
      </c>
      <c r="N1235" s="42" t="s">
        <v>5961</v>
      </c>
      <c r="O1235" s="42" t="s">
        <v>5962</v>
      </c>
    </row>
    <row r="1236" s="42" customFormat="1" spans="1:15">
      <c r="A1236" s="69">
        <v>1235</v>
      </c>
      <c r="C1236" s="42" t="s">
        <v>5963</v>
      </c>
      <c r="D1236" s="80" t="s">
        <v>5964</v>
      </c>
      <c r="E1236" s="42" t="s">
        <v>5960</v>
      </c>
      <c r="F1236" s="23">
        <v>49.8</v>
      </c>
      <c r="G1236" s="42" t="s">
        <v>41</v>
      </c>
      <c r="K1236" s="39">
        <v>45831</v>
      </c>
      <c r="N1236" s="42" t="s">
        <v>5965</v>
      </c>
      <c r="O1236" s="42" t="s">
        <v>5966</v>
      </c>
    </row>
    <row r="1237" s="42" customFormat="1" spans="1:15">
      <c r="A1237" s="69">
        <v>1236</v>
      </c>
      <c r="C1237" s="42" t="s">
        <v>869</v>
      </c>
      <c r="D1237" s="80" t="s">
        <v>5967</v>
      </c>
      <c r="E1237" s="42" t="s">
        <v>5968</v>
      </c>
      <c r="F1237" s="23">
        <v>49.8</v>
      </c>
      <c r="G1237" s="42" t="s">
        <v>41</v>
      </c>
      <c r="K1237" s="39">
        <v>45883</v>
      </c>
      <c r="N1237" s="42" t="s">
        <v>5969</v>
      </c>
      <c r="O1237" s="42" t="s">
        <v>5970</v>
      </c>
    </row>
    <row r="1238" s="42" customFormat="1" spans="1:15">
      <c r="A1238" s="69">
        <v>1237</v>
      </c>
      <c r="C1238" s="42" t="s">
        <v>5971</v>
      </c>
      <c r="D1238" s="80" t="s">
        <v>5972</v>
      </c>
      <c r="E1238" s="42" t="s">
        <v>5973</v>
      </c>
      <c r="F1238" s="23">
        <v>35</v>
      </c>
      <c r="G1238" s="42" t="s">
        <v>41</v>
      </c>
      <c r="K1238" s="39">
        <v>45775</v>
      </c>
      <c r="N1238" s="42" t="s">
        <v>5974</v>
      </c>
      <c r="O1238" s="42" t="s">
        <v>5975</v>
      </c>
    </row>
    <row r="1239" s="42" customFormat="1" spans="1:15">
      <c r="A1239" s="69">
        <v>1238</v>
      </c>
      <c r="C1239" s="42" t="s">
        <v>5976</v>
      </c>
      <c r="D1239" s="80" t="s">
        <v>5977</v>
      </c>
      <c r="E1239" s="42" t="s">
        <v>5973</v>
      </c>
      <c r="F1239" s="23">
        <v>35</v>
      </c>
      <c r="G1239" s="42" t="s">
        <v>41</v>
      </c>
      <c r="K1239" s="39">
        <v>45537</v>
      </c>
      <c r="N1239" s="42" t="s">
        <v>5978</v>
      </c>
      <c r="O1239" s="42" t="s">
        <v>5979</v>
      </c>
    </row>
    <row r="1240" s="42" customFormat="1" spans="1:15">
      <c r="A1240" s="69">
        <v>1239</v>
      </c>
      <c r="C1240" s="42" t="s">
        <v>5980</v>
      </c>
      <c r="D1240" s="80" t="s">
        <v>5981</v>
      </c>
      <c r="E1240" s="42" t="s">
        <v>5973</v>
      </c>
      <c r="F1240" s="23">
        <v>49.8</v>
      </c>
      <c r="G1240" s="42" t="s">
        <v>41</v>
      </c>
      <c r="K1240" s="39">
        <v>45475</v>
      </c>
      <c r="N1240" s="91" t="s">
        <v>5982</v>
      </c>
      <c r="O1240" s="42" t="s">
        <v>5983</v>
      </c>
    </row>
    <row r="1241" s="42" customFormat="1" spans="1:15">
      <c r="A1241" s="69">
        <v>1240</v>
      </c>
      <c r="C1241" s="42" t="s">
        <v>5984</v>
      </c>
      <c r="D1241" s="80" t="s">
        <v>5985</v>
      </c>
      <c r="E1241" s="42" t="s">
        <v>5449</v>
      </c>
      <c r="F1241" s="23">
        <v>45</v>
      </c>
      <c r="G1241" s="42" t="s">
        <v>41</v>
      </c>
      <c r="K1241" s="39">
        <v>45905</v>
      </c>
      <c r="N1241" s="42" t="s">
        <v>5986</v>
      </c>
      <c r="O1241" s="42" t="s">
        <v>5987</v>
      </c>
    </row>
    <row r="1242" s="42" customFormat="1" spans="1:15">
      <c r="A1242" s="69">
        <v>1241</v>
      </c>
      <c r="C1242" s="42" t="s">
        <v>5988</v>
      </c>
      <c r="D1242" s="80" t="s">
        <v>5989</v>
      </c>
      <c r="E1242" s="42" t="s">
        <v>5990</v>
      </c>
      <c r="F1242" s="23">
        <v>55</v>
      </c>
      <c r="G1242" s="42" t="s">
        <v>41</v>
      </c>
      <c r="K1242" s="39">
        <v>45638</v>
      </c>
      <c r="N1242" s="42" t="s">
        <v>5991</v>
      </c>
      <c r="O1242" s="42" t="s">
        <v>5992</v>
      </c>
    </row>
    <row r="1243" s="42" customFormat="1" spans="1:15">
      <c r="A1243" s="69">
        <v>1242</v>
      </c>
      <c r="C1243" s="42" t="s">
        <v>5993</v>
      </c>
      <c r="D1243" s="80" t="s">
        <v>5994</v>
      </c>
      <c r="E1243" s="42" t="s">
        <v>5995</v>
      </c>
      <c r="F1243" s="23">
        <v>49.8</v>
      </c>
      <c r="G1243" s="42" t="s">
        <v>41</v>
      </c>
      <c r="K1243" s="39">
        <v>46057</v>
      </c>
      <c r="N1243" s="42" t="s">
        <v>5996</v>
      </c>
      <c r="O1243" s="42" t="s">
        <v>5997</v>
      </c>
    </row>
    <row r="1244" s="42" customFormat="1" spans="1:15">
      <c r="A1244" s="69">
        <v>1243</v>
      </c>
      <c r="C1244" s="42" t="s">
        <v>5998</v>
      </c>
      <c r="D1244" s="80" t="s">
        <v>5999</v>
      </c>
      <c r="E1244" s="42" t="s">
        <v>6000</v>
      </c>
      <c r="F1244" s="23">
        <v>59.8</v>
      </c>
      <c r="G1244" s="42" t="s">
        <v>41</v>
      </c>
      <c r="K1244" s="39">
        <v>45909</v>
      </c>
      <c r="N1244" s="42" t="s">
        <v>6001</v>
      </c>
      <c r="O1244" s="42" t="s">
        <v>6002</v>
      </c>
    </row>
    <row r="1245" s="42" customFormat="1" spans="1:15">
      <c r="A1245" s="69">
        <v>1244</v>
      </c>
      <c r="C1245" s="42" t="s">
        <v>6003</v>
      </c>
      <c r="D1245" s="80" t="s">
        <v>6004</v>
      </c>
      <c r="E1245" s="42" t="s">
        <v>6005</v>
      </c>
      <c r="F1245" s="23">
        <v>39.8</v>
      </c>
      <c r="G1245" s="42" t="s">
        <v>41</v>
      </c>
      <c r="K1245" s="39">
        <v>45958</v>
      </c>
      <c r="N1245" s="42" t="s">
        <v>6006</v>
      </c>
      <c r="O1245" s="42" t="s">
        <v>6007</v>
      </c>
    </row>
    <row r="1246" s="42" customFormat="1" spans="1:15">
      <c r="A1246" s="69">
        <v>1245</v>
      </c>
      <c r="B1246" s="42"/>
      <c r="C1246" s="42" t="s">
        <v>6008</v>
      </c>
      <c r="D1246" s="80" t="s">
        <v>6009</v>
      </c>
      <c r="E1246" s="42" t="s">
        <v>6010</v>
      </c>
      <c r="F1246" s="23">
        <v>49.8</v>
      </c>
      <c r="G1246" s="42"/>
      <c r="K1246" s="39">
        <v>46057</v>
      </c>
      <c r="N1246" s="42" t="s">
        <v>6011</v>
      </c>
      <c r="O1246" s="42" t="s">
        <v>6012</v>
      </c>
    </row>
    <row r="1247" s="42" customFormat="1" spans="1:15">
      <c r="A1247" s="69">
        <v>1246</v>
      </c>
      <c r="C1247" s="42" t="s">
        <v>6013</v>
      </c>
      <c r="D1247" s="80" t="s">
        <v>6014</v>
      </c>
      <c r="E1247" s="42" t="s">
        <v>6015</v>
      </c>
      <c r="F1247" s="23">
        <v>55</v>
      </c>
      <c r="G1247" s="42" t="s">
        <v>41</v>
      </c>
      <c r="K1247" s="39">
        <v>45765</v>
      </c>
      <c r="N1247" s="42" t="s">
        <v>6016</v>
      </c>
      <c r="O1247" s="42" t="s">
        <v>6017</v>
      </c>
    </row>
    <row r="1248" s="42" customFormat="1" spans="1:15">
      <c r="A1248" s="69">
        <v>1247</v>
      </c>
      <c r="B1248" s="42"/>
      <c r="C1248" s="42" t="s">
        <v>6018</v>
      </c>
      <c r="D1248" s="80" t="s">
        <v>6019</v>
      </c>
      <c r="E1248" s="42" t="s">
        <v>6020</v>
      </c>
      <c r="F1248" s="23">
        <v>55</v>
      </c>
      <c r="G1248" s="42" t="s">
        <v>41</v>
      </c>
      <c r="K1248" s="39">
        <v>46062</v>
      </c>
      <c r="L1248" s="42"/>
      <c r="N1248" s="42" t="s">
        <v>6021</v>
      </c>
      <c r="O1248" s="42" t="s">
        <v>6022</v>
      </c>
    </row>
    <row r="1249" s="42" customFormat="1" spans="1:15">
      <c r="A1249" s="69">
        <v>1248</v>
      </c>
      <c r="B1249" s="42"/>
      <c r="C1249" s="42" t="s">
        <v>6023</v>
      </c>
      <c r="D1249" s="80" t="s">
        <v>6024</v>
      </c>
      <c r="E1249" s="42" t="s">
        <v>6025</v>
      </c>
      <c r="F1249" s="23">
        <v>49.8</v>
      </c>
      <c r="G1249" s="42" t="s">
        <v>41</v>
      </c>
      <c r="K1249" s="39">
        <v>46049</v>
      </c>
      <c r="N1249" s="42" t="s">
        <v>6026</v>
      </c>
      <c r="O1249" s="42" t="s">
        <v>6027</v>
      </c>
    </row>
    <row r="1250" s="42" customFormat="1" spans="1:15">
      <c r="A1250" s="69">
        <v>1249</v>
      </c>
      <c r="B1250" s="42"/>
      <c r="C1250" s="42" t="s">
        <v>6028</v>
      </c>
      <c r="D1250" s="80" t="s">
        <v>6029</v>
      </c>
      <c r="E1250" s="42" t="s">
        <v>6030</v>
      </c>
      <c r="F1250" s="23">
        <v>39.8</v>
      </c>
      <c r="G1250" s="44" t="s">
        <v>41</v>
      </c>
      <c r="K1250" s="39">
        <v>45693</v>
      </c>
      <c r="N1250" s="42" t="s">
        <v>6031</v>
      </c>
      <c r="O1250" s="42" t="s">
        <v>6032</v>
      </c>
    </row>
    <row r="1251" s="42" customFormat="1" spans="1:15">
      <c r="A1251" s="69">
        <v>1250</v>
      </c>
      <c r="B1251" s="42"/>
      <c r="C1251" s="42" t="s">
        <v>6033</v>
      </c>
      <c r="D1251" s="80" t="s">
        <v>6034</v>
      </c>
      <c r="E1251" s="42" t="s">
        <v>351</v>
      </c>
      <c r="F1251" s="23">
        <v>39.8</v>
      </c>
      <c r="G1251" s="42" t="s">
        <v>41</v>
      </c>
      <c r="K1251" s="39">
        <v>44823</v>
      </c>
      <c r="L1251" s="42"/>
      <c r="N1251" s="42" t="s">
        <v>6035</v>
      </c>
      <c r="O1251" s="42" t="s">
        <v>6036</v>
      </c>
    </row>
    <row r="1252" s="42" customFormat="1" spans="1:15">
      <c r="A1252" s="69">
        <v>1251</v>
      </c>
      <c r="B1252" s="42"/>
      <c r="C1252" s="42" t="s">
        <v>6037</v>
      </c>
      <c r="D1252" s="80" t="s">
        <v>6038</v>
      </c>
      <c r="E1252" s="42" t="s">
        <v>6039</v>
      </c>
      <c r="F1252" s="23">
        <v>49.8</v>
      </c>
      <c r="G1252" s="42"/>
      <c r="H1252" s="42"/>
      <c r="I1252" s="42"/>
      <c r="J1252" s="42"/>
      <c r="K1252" s="39">
        <v>45184</v>
      </c>
      <c r="L1252" s="42"/>
      <c r="M1252" s="42"/>
      <c r="N1252" s="42" t="s">
        <v>6040</v>
      </c>
      <c r="O1252" s="42" t="s">
        <v>6041</v>
      </c>
    </row>
    <row r="1253" s="42" customFormat="1" spans="1:15">
      <c r="A1253" s="69">
        <v>1252</v>
      </c>
      <c r="B1253" s="42"/>
      <c r="C1253" s="42" t="s">
        <v>6042</v>
      </c>
      <c r="D1253" s="80" t="s">
        <v>6043</v>
      </c>
      <c r="E1253" s="42" t="s">
        <v>6044</v>
      </c>
      <c r="F1253" s="23">
        <v>35</v>
      </c>
      <c r="G1253" s="42" t="s">
        <v>41</v>
      </c>
      <c r="K1253" s="39">
        <v>45153</v>
      </c>
      <c r="N1253" s="42" t="s">
        <v>6045</v>
      </c>
      <c r="O1253" s="42" t="s">
        <v>6046</v>
      </c>
    </row>
    <row r="1254" s="42" customFormat="1" spans="1:15">
      <c r="A1254" s="69">
        <v>1253</v>
      </c>
      <c r="B1254" s="42"/>
      <c r="C1254" s="42" t="s">
        <v>6047</v>
      </c>
      <c r="D1254" s="80" t="s">
        <v>6048</v>
      </c>
      <c r="E1254" s="42" t="s">
        <v>6049</v>
      </c>
      <c r="F1254" s="23">
        <v>45</v>
      </c>
      <c r="G1254" s="42" t="s">
        <v>41</v>
      </c>
      <c r="H1254" s="42"/>
      <c r="I1254" s="42"/>
      <c r="J1254" s="42"/>
      <c r="K1254" s="39">
        <v>46034</v>
      </c>
      <c r="L1254" s="42"/>
      <c r="M1254" s="42"/>
      <c r="N1254" s="42" t="s">
        <v>6050</v>
      </c>
      <c r="O1254" s="42" t="s">
        <v>6051</v>
      </c>
    </row>
    <row r="1255" s="42" customFormat="1" spans="1:15">
      <c r="A1255" s="69">
        <v>1254</v>
      </c>
      <c r="B1255" s="42"/>
      <c r="C1255" s="42" t="s">
        <v>6052</v>
      </c>
      <c r="D1255" s="80" t="s">
        <v>6053</v>
      </c>
      <c r="E1255" s="42" t="s">
        <v>6054</v>
      </c>
      <c r="F1255" s="23">
        <v>29.8</v>
      </c>
      <c r="G1255" s="42" t="s">
        <v>41</v>
      </c>
      <c r="K1255" s="39">
        <v>45860</v>
      </c>
      <c r="N1255" s="42" t="s">
        <v>6055</v>
      </c>
      <c r="O1255" s="42" t="s">
        <v>6056</v>
      </c>
    </row>
    <row r="1256" s="42" customFormat="1" spans="1:15">
      <c r="A1256" s="69">
        <v>1255</v>
      </c>
      <c r="B1256" s="42"/>
      <c r="C1256" s="42" t="s">
        <v>6057</v>
      </c>
      <c r="D1256" s="80" t="s">
        <v>6058</v>
      </c>
      <c r="E1256" s="42" t="s">
        <v>6059</v>
      </c>
      <c r="F1256" s="23">
        <v>49.8</v>
      </c>
      <c r="G1256" s="42"/>
      <c r="K1256" s="39">
        <v>45293</v>
      </c>
      <c r="N1256" s="42" t="s">
        <v>6060</v>
      </c>
      <c r="O1256" s="42" t="s">
        <v>6061</v>
      </c>
    </row>
    <row r="1257" s="42" customFormat="1" spans="1:15">
      <c r="A1257" s="69">
        <v>1256</v>
      </c>
      <c r="B1257" s="42"/>
      <c r="C1257" s="42" t="s">
        <v>6062</v>
      </c>
      <c r="D1257" s="80" t="s">
        <v>6063</v>
      </c>
      <c r="E1257" s="42" t="s">
        <v>6064</v>
      </c>
      <c r="F1257" s="23">
        <v>49.8</v>
      </c>
      <c r="G1257" s="44" t="s">
        <v>41</v>
      </c>
      <c r="K1257" s="39">
        <v>45267</v>
      </c>
      <c r="N1257" s="42" t="s">
        <v>6065</v>
      </c>
      <c r="O1257" s="42" t="s">
        <v>6066</v>
      </c>
    </row>
    <row r="1258" s="42" customFormat="1" ht="14.25" spans="1:15">
      <c r="A1258" s="69">
        <v>1257</v>
      </c>
      <c r="B1258" s="42"/>
      <c r="C1258" s="102" t="s">
        <v>6067</v>
      </c>
      <c r="D1258" s="80"/>
      <c r="E1258" s="42"/>
      <c r="F1258" s="23"/>
      <c r="G1258" s="42"/>
      <c r="K1258" s="39"/>
    </row>
    <row r="1259" s="42" customFormat="1" spans="1:15">
      <c r="A1259" s="69">
        <v>1258</v>
      </c>
      <c r="B1259" s="42"/>
      <c r="C1259" s="42" t="s">
        <v>6068</v>
      </c>
      <c r="D1259" s="80" t="s">
        <v>6069</v>
      </c>
      <c r="E1259" s="42" t="s">
        <v>6070</v>
      </c>
      <c r="F1259" s="23">
        <v>39.9</v>
      </c>
      <c r="G1259" s="42"/>
      <c r="K1259" s="39">
        <v>45248</v>
      </c>
      <c r="L1259" s="42"/>
      <c r="N1259" s="42" t="s">
        <v>6071</v>
      </c>
      <c r="O1259" s="42" t="s">
        <v>6072</v>
      </c>
    </row>
    <row r="1260" s="42" customFormat="1" spans="1:15">
      <c r="A1260" s="69">
        <v>1259</v>
      </c>
      <c r="B1260" s="42"/>
      <c r="C1260" s="42" t="s">
        <v>6073</v>
      </c>
      <c r="D1260" s="80" t="s">
        <v>6074</v>
      </c>
      <c r="E1260" s="42" t="s">
        <v>6075</v>
      </c>
      <c r="F1260" s="23">
        <v>39.9</v>
      </c>
      <c r="G1260" s="42" t="s">
        <v>5584</v>
      </c>
      <c r="H1260" s="42"/>
      <c r="I1260" s="42"/>
      <c r="J1260" s="42"/>
      <c r="K1260" s="39">
        <v>45867</v>
      </c>
      <c r="L1260" s="42" t="s">
        <v>6076</v>
      </c>
      <c r="M1260" s="42"/>
      <c r="N1260" s="42" t="s">
        <v>6077</v>
      </c>
      <c r="O1260" s="42" t="s">
        <v>6078</v>
      </c>
    </row>
    <row r="1261" s="42" customFormat="1" spans="1:15">
      <c r="A1261" s="69">
        <v>1260</v>
      </c>
      <c r="B1261" s="80"/>
      <c r="C1261" s="42" t="s">
        <v>6079</v>
      </c>
      <c r="D1261" s="80" t="s">
        <v>6080</v>
      </c>
      <c r="E1261" s="42" t="s">
        <v>6081</v>
      </c>
      <c r="F1261" s="23">
        <v>39.8</v>
      </c>
      <c r="G1261" s="42" t="s">
        <v>41</v>
      </c>
      <c r="H1261" s="42"/>
      <c r="I1261" s="42"/>
      <c r="J1261" s="42"/>
      <c r="K1261" s="39">
        <v>45236</v>
      </c>
      <c r="L1261" s="42"/>
      <c r="M1261" s="42"/>
      <c r="N1261" s="42" t="s">
        <v>6082</v>
      </c>
      <c r="O1261" s="42" t="s">
        <v>6083</v>
      </c>
    </row>
    <row r="1262" s="23" customFormat="1" spans="1:15">
      <c r="A1262" s="69">
        <v>1261</v>
      </c>
      <c r="B1262" s="23" t="s">
        <v>6084</v>
      </c>
      <c r="C1262" s="23" t="s">
        <v>6085</v>
      </c>
      <c r="D1262" s="23" t="s">
        <v>6084</v>
      </c>
      <c r="E1262" s="23" t="s">
        <v>6086</v>
      </c>
      <c r="F1262" s="23">
        <v>49.8</v>
      </c>
      <c r="G1262" s="23"/>
      <c r="K1262" s="39">
        <v>46064</v>
      </c>
      <c r="N1262" s="23" t="s">
        <v>6087</v>
      </c>
      <c r="O1262" s="23" t="s">
        <v>6088</v>
      </c>
    </row>
    <row r="1263" s="42" customFormat="1" spans="1:15">
      <c r="A1263" s="69">
        <v>1262</v>
      </c>
      <c r="B1263" s="80"/>
      <c r="C1263" s="42" t="s">
        <v>6089</v>
      </c>
      <c r="D1263" s="80" t="s">
        <v>6090</v>
      </c>
      <c r="E1263" s="42" t="s">
        <v>6091</v>
      </c>
      <c r="F1263" s="23">
        <v>78</v>
      </c>
      <c r="G1263" s="42" t="s">
        <v>41</v>
      </c>
      <c r="K1263" s="39">
        <v>44578</v>
      </c>
      <c r="N1263" s="42" t="s">
        <v>6092</v>
      </c>
      <c r="O1263" s="42" t="s">
        <v>6093</v>
      </c>
    </row>
    <row r="1264" s="42" customFormat="1" spans="1:15">
      <c r="A1264" s="69">
        <v>1263</v>
      </c>
      <c r="B1264" s="42"/>
      <c r="C1264" s="42" t="s">
        <v>6094</v>
      </c>
      <c r="D1264" s="80" t="s">
        <v>6095</v>
      </c>
      <c r="E1264" s="42" t="s">
        <v>6096</v>
      </c>
      <c r="F1264" s="23">
        <v>59.8</v>
      </c>
      <c r="G1264" s="44" t="s">
        <v>41</v>
      </c>
      <c r="K1264" s="39">
        <v>45304</v>
      </c>
      <c r="N1264" s="42" t="s">
        <v>6097</v>
      </c>
      <c r="O1264" s="42" t="s">
        <v>6098</v>
      </c>
    </row>
    <row r="1265" s="23" customFormat="1" spans="1:15">
      <c r="A1265" s="69">
        <v>1264</v>
      </c>
      <c r="B1265" s="23"/>
      <c r="C1265" s="23" t="s">
        <v>6099</v>
      </c>
      <c r="D1265" s="40" t="s">
        <v>6100</v>
      </c>
      <c r="E1265" s="23" t="s">
        <v>6101</v>
      </c>
      <c r="F1265" s="23">
        <v>59.8</v>
      </c>
      <c r="G1265" s="23"/>
      <c r="H1265" s="23"/>
      <c r="I1265" s="23"/>
      <c r="J1265" s="23"/>
      <c r="K1265" s="39">
        <v>45355</v>
      </c>
      <c r="L1265" s="23"/>
      <c r="M1265" s="23"/>
      <c r="N1265" s="23" t="s">
        <v>6102</v>
      </c>
      <c r="O1265" s="23" t="s">
        <v>6103</v>
      </c>
    </row>
    <row r="1266" s="23" customFormat="1" spans="1:15">
      <c r="A1266" s="69">
        <v>1265</v>
      </c>
      <c r="B1266" s="40" t="s">
        <v>6104</v>
      </c>
      <c r="C1266" s="23" t="s">
        <v>6105</v>
      </c>
      <c r="D1266" s="40" t="s">
        <v>6104</v>
      </c>
      <c r="E1266" s="23" t="s">
        <v>6106</v>
      </c>
      <c r="F1266" s="23">
        <v>59.8</v>
      </c>
      <c r="G1266" s="23"/>
      <c r="K1266" s="39">
        <v>45868</v>
      </c>
      <c r="N1266" s="23" t="s">
        <v>6107</v>
      </c>
      <c r="O1266" s="23" t="s">
        <v>6108</v>
      </c>
    </row>
    <row r="1267" s="23" customFormat="1" spans="1:15">
      <c r="A1267" s="69">
        <v>1266</v>
      </c>
      <c r="B1267" s="23" t="s">
        <v>6109</v>
      </c>
      <c r="C1267" s="23" t="s">
        <v>6110</v>
      </c>
      <c r="D1267" s="40" t="s">
        <v>6109</v>
      </c>
      <c r="E1267" s="23" t="s">
        <v>6111</v>
      </c>
      <c r="F1267" s="23">
        <v>65</v>
      </c>
      <c r="G1267" s="23"/>
      <c r="H1267" s="23"/>
      <c r="I1267" s="23"/>
      <c r="J1267" s="23"/>
      <c r="K1267" s="39">
        <v>45960</v>
      </c>
      <c r="L1267" s="23"/>
      <c r="M1267" s="23"/>
      <c r="N1267" s="23" t="s">
        <v>6112</v>
      </c>
      <c r="O1267" s="23" t="s">
        <v>6113</v>
      </c>
    </row>
    <row r="1268" s="42" customFormat="1" spans="1:15">
      <c r="A1268" s="69">
        <v>1267</v>
      </c>
      <c r="B1268" s="80"/>
      <c r="C1268" s="42" t="s">
        <v>6114</v>
      </c>
      <c r="D1268" s="80" t="s">
        <v>6115</v>
      </c>
      <c r="E1268" s="42" t="s">
        <v>6116</v>
      </c>
      <c r="F1268" s="23">
        <v>99.9</v>
      </c>
      <c r="G1268" s="42"/>
      <c r="K1268" s="39">
        <v>45037</v>
      </c>
      <c r="N1268" s="42" t="s">
        <v>6117</v>
      </c>
      <c r="O1268" s="42" t="s">
        <v>6118</v>
      </c>
    </row>
    <row r="1269" s="42" customFormat="1" spans="1:15">
      <c r="A1269" s="69">
        <v>1268</v>
      </c>
      <c r="B1269" s="80"/>
      <c r="C1269" s="42" t="s">
        <v>6119</v>
      </c>
      <c r="D1269" s="80" t="s">
        <v>6120</v>
      </c>
      <c r="E1269" s="42" t="s">
        <v>6121</v>
      </c>
      <c r="F1269" s="23">
        <v>49.8</v>
      </c>
      <c r="G1269" s="42"/>
      <c r="H1269" s="42"/>
      <c r="I1269" s="42"/>
      <c r="J1269" s="42"/>
      <c r="K1269" s="39">
        <v>44742</v>
      </c>
      <c r="L1269" s="42"/>
      <c r="M1269" s="42"/>
      <c r="N1269" s="42" t="s">
        <v>6122</v>
      </c>
      <c r="O1269" s="42" t="s">
        <v>6123</v>
      </c>
    </row>
    <row r="1270" s="75" customFormat="1" spans="1:15">
      <c r="A1270" s="69">
        <v>1269</v>
      </c>
      <c r="B1270" s="42"/>
      <c r="C1270" s="42" t="s">
        <v>6124</v>
      </c>
      <c r="D1270" s="80" t="s">
        <v>6125</v>
      </c>
      <c r="E1270" s="42" t="s">
        <v>6126</v>
      </c>
      <c r="F1270" s="23">
        <v>98</v>
      </c>
      <c r="G1270" s="42"/>
      <c r="H1270" s="42"/>
      <c r="I1270" s="42"/>
      <c r="J1270" s="42"/>
      <c r="K1270" s="39">
        <v>46062</v>
      </c>
      <c r="L1270" s="42"/>
      <c r="M1270" s="42"/>
      <c r="N1270" s="81" t="s">
        <v>6127</v>
      </c>
      <c r="O1270" s="42" t="s">
        <v>6128</v>
      </c>
    </row>
    <row r="1271" s="20" customFormat="1" spans="1:15">
      <c r="A1271" s="69">
        <v>1270</v>
      </c>
      <c r="B1271" s="20" t="s">
        <v>6129</v>
      </c>
      <c r="C1271" s="20" t="s">
        <v>6130</v>
      </c>
      <c r="D1271" s="32" t="s">
        <v>6129</v>
      </c>
      <c r="E1271" s="38" t="s">
        <v>6131</v>
      </c>
      <c r="F1271" s="23">
        <v>49.8</v>
      </c>
      <c r="G1271" s="20"/>
      <c r="K1271" s="39">
        <v>46051</v>
      </c>
      <c r="L1271" s="20"/>
      <c r="N1271" s="20" t="s">
        <v>6132</v>
      </c>
      <c r="O1271" s="20" t="s">
        <v>6133</v>
      </c>
    </row>
    <row r="1272" s="23" customFormat="1" spans="1:15">
      <c r="A1272" s="69">
        <v>1271</v>
      </c>
      <c r="B1272" s="23"/>
      <c r="C1272" s="23" t="s">
        <v>6134</v>
      </c>
      <c r="D1272" s="40" t="s">
        <v>6135</v>
      </c>
      <c r="E1272" s="23" t="s">
        <v>6136</v>
      </c>
      <c r="F1272" s="23">
        <v>59.8</v>
      </c>
      <c r="G1272" s="23"/>
      <c r="K1272" s="39">
        <v>45380</v>
      </c>
      <c r="N1272" s="23" t="s">
        <v>6137</v>
      </c>
      <c r="O1272" s="23" t="s">
        <v>6138</v>
      </c>
    </row>
    <row r="1273" s="42" customFormat="1" spans="1:15">
      <c r="A1273" s="69">
        <v>1272</v>
      </c>
      <c r="B1273" s="80"/>
      <c r="C1273" s="42" t="s">
        <v>6139</v>
      </c>
      <c r="D1273" s="80" t="s">
        <v>6140</v>
      </c>
      <c r="E1273" s="42" t="s">
        <v>6141</v>
      </c>
      <c r="F1273" s="23">
        <v>35</v>
      </c>
      <c r="G1273" s="42" t="s">
        <v>41</v>
      </c>
      <c r="K1273" s="39">
        <v>45215</v>
      </c>
      <c r="N1273" s="42" t="s">
        <v>6142</v>
      </c>
      <c r="O1273" s="42" t="s">
        <v>6143</v>
      </c>
    </row>
    <row r="1274" s="42" customFormat="1" spans="1:15">
      <c r="A1274" s="69">
        <v>1273</v>
      </c>
      <c r="B1274" s="80"/>
      <c r="C1274" s="42" t="s">
        <v>6144</v>
      </c>
      <c r="D1274" s="80" t="s">
        <v>6145</v>
      </c>
      <c r="E1274" s="42" t="s">
        <v>6146</v>
      </c>
      <c r="F1274" s="23">
        <v>35</v>
      </c>
      <c r="G1274" s="42" t="s">
        <v>41</v>
      </c>
      <c r="H1274" s="42"/>
      <c r="I1274" s="42"/>
      <c r="J1274" s="42"/>
      <c r="K1274" s="39">
        <v>45353</v>
      </c>
      <c r="L1274" s="42"/>
      <c r="M1274" s="42"/>
      <c r="N1274" s="42" t="s">
        <v>6147</v>
      </c>
      <c r="O1274" s="42" t="s">
        <v>6148</v>
      </c>
    </row>
    <row r="1275" s="42" customFormat="1" spans="1:15">
      <c r="A1275" s="69">
        <v>1274</v>
      </c>
      <c r="B1275" s="80"/>
      <c r="C1275" s="42" t="s">
        <v>6149</v>
      </c>
      <c r="D1275" s="80" t="s">
        <v>6150</v>
      </c>
      <c r="E1275" s="42" t="s">
        <v>6151</v>
      </c>
      <c r="F1275" s="23">
        <v>49.8</v>
      </c>
      <c r="G1275" s="42" t="s">
        <v>41</v>
      </c>
      <c r="H1275" s="42"/>
      <c r="I1275" s="42"/>
      <c r="J1275" s="42"/>
      <c r="K1275" s="39">
        <v>45471</v>
      </c>
      <c r="L1275" s="42"/>
      <c r="M1275" s="42"/>
      <c r="N1275" s="42" t="s">
        <v>6152</v>
      </c>
      <c r="O1275" s="42" t="s">
        <v>6153</v>
      </c>
    </row>
    <row r="1276" s="42" customFormat="1" spans="1:15">
      <c r="A1276" s="69">
        <v>1275</v>
      </c>
      <c r="B1276" s="80"/>
      <c r="C1276" s="42" t="s">
        <v>6154</v>
      </c>
      <c r="D1276" s="80" t="s">
        <v>6155</v>
      </c>
      <c r="E1276" s="42" t="s">
        <v>6156</v>
      </c>
      <c r="F1276" s="23">
        <v>35</v>
      </c>
      <c r="G1276" s="42" t="s">
        <v>41</v>
      </c>
      <c r="K1276" s="39">
        <v>44886</v>
      </c>
      <c r="N1276" s="42" t="s">
        <v>6157</v>
      </c>
      <c r="O1276" s="42" t="s">
        <v>6158</v>
      </c>
    </row>
    <row r="1277" s="42" customFormat="1" spans="1:15">
      <c r="A1277" s="69">
        <v>1276</v>
      </c>
      <c r="B1277" s="80"/>
      <c r="C1277" s="42" t="s">
        <v>6159</v>
      </c>
      <c r="D1277" s="80" t="s">
        <v>6160</v>
      </c>
      <c r="E1277" s="42" t="s">
        <v>6161</v>
      </c>
      <c r="F1277" s="23">
        <v>25</v>
      </c>
      <c r="G1277" s="42" t="s">
        <v>41</v>
      </c>
      <c r="K1277" s="39">
        <v>46041</v>
      </c>
      <c r="L1277" s="42"/>
      <c r="N1277" s="42" t="s">
        <v>6162</v>
      </c>
      <c r="O1277" s="42" t="s">
        <v>6163</v>
      </c>
    </row>
    <row r="1278" s="42" customFormat="1" spans="1:15">
      <c r="A1278" s="69">
        <v>1277</v>
      </c>
      <c r="B1278" s="42"/>
      <c r="C1278" s="42" t="s">
        <v>6164</v>
      </c>
      <c r="D1278" s="80" t="s">
        <v>6165</v>
      </c>
      <c r="E1278" s="42" t="s">
        <v>6166</v>
      </c>
      <c r="F1278" s="23">
        <v>49</v>
      </c>
      <c r="G1278" s="42"/>
      <c r="K1278" s="39">
        <v>45516</v>
      </c>
      <c r="N1278" s="42" t="s">
        <v>6167</v>
      </c>
      <c r="O1278" s="42" t="s">
        <v>6168</v>
      </c>
    </row>
    <row r="1279" s="42" customFormat="1" spans="1:15">
      <c r="A1279" s="69">
        <v>1278</v>
      </c>
      <c r="B1279" s="80"/>
      <c r="C1279" s="42" t="s">
        <v>6169</v>
      </c>
      <c r="D1279" s="80" t="s">
        <v>6170</v>
      </c>
      <c r="E1279" s="42" t="s">
        <v>6166</v>
      </c>
      <c r="F1279" s="23">
        <v>39</v>
      </c>
      <c r="G1279" s="42" t="s">
        <v>41</v>
      </c>
      <c r="K1279" s="39">
        <v>45906</v>
      </c>
      <c r="L1279" s="42"/>
      <c r="N1279" s="42" t="s">
        <v>6171</v>
      </c>
      <c r="O1279" s="42" t="s">
        <v>6172</v>
      </c>
    </row>
    <row r="1280" s="42" customFormat="1" spans="1:15">
      <c r="A1280" s="69">
        <v>1279</v>
      </c>
      <c r="B1280" s="80"/>
      <c r="C1280" s="42" t="s">
        <v>6173</v>
      </c>
      <c r="D1280" s="80" t="s">
        <v>6174</v>
      </c>
      <c r="E1280" s="42" t="s">
        <v>6175</v>
      </c>
      <c r="F1280" s="23">
        <v>99.9</v>
      </c>
      <c r="G1280" s="42"/>
      <c r="K1280" s="39">
        <v>45159</v>
      </c>
      <c r="N1280" s="42" t="s">
        <v>6176</v>
      </c>
      <c r="O1280" s="42" t="s">
        <v>6177</v>
      </c>
    </row>
    <row r="1281" s="23" customFormat="1" spans="1:15">
      <c r="A1281" s="69">
        <v>1280</v>
      </c>
      <c r="B1281" s="23"/>
      <c r="C1281" s="23" t="s">
        <v>6178</v>
      </c>
      <c r="D1281" s="23" t="s">
        <v>6179</v>
      </c>
      <c r="E1281" s="41" t="s">
        <v>6180</v>
      </c>
      <c r="F1281" s="23">
        <v>89.9</v>
      </c>
      <c r="K1281" s="39">
        <v>45623</v>
      </c>
      <c r="L1281" s="23" t="s">
        <v>6181</v>
      </c>
      <c r="N1281" s="23" t="s">
        <v>6182</v>
      </c>
      <c r="O1281" s="23" t="s">
        <v>6183</v>
      </c>
    </row>
    <row r="1282" s="42" customFormat="1" spans="1:15">
      <c r="A1282" s="69">
        <v>1281</v>
      </c>
      <c r="B1282" s="80"/>
      <c r="C1282" s="42" t="s">
        <v>6184</v>
      </c>
      <c r="D1282" s="80" t="s">
        <v>6185</v>
      </c>
      <c r="E1282" s="42" t="s">
        <v>6186</v>
      </c>
      <c r="F1282" s="23">
        <v>25</v>
      </c>
      <c r="G1282" s="42" t="s">
        <v>6187</v>
      </c>
      <c r="K1282" s="39">
        <v>45758</v>
      </c>
      <c r="N1282" s="42" t="s">
        <v>6188</v>
      </c>
      <c r="O1282" s="42" t="s">
        <v>6189</v>
      </c>
    </row>
    <row r="1283" s="23" customFormat="1" spans="1:15">
      <c r="A1283" s="69">
        <v>1282</v>
      </c>
      <c r="B1283" s="40"/>
      <c r="C1283" s="23" t="s">
        <v>6190</v>
      </c>
      <c r="D1283" s="40" t="s">
        <v>6191</v>
      </c>
      <c r="E1283" s="23" t="s">
        <v>6192</v>
      </c>
      <c r="F1283" s="23">
        <v>29.8</v>
      </c>
      <c r="K1283" s="39">
        <v>45700</v>
      </c>
      <c r="N1283" s="23" t="s">
        <v>6193</v>
      </c>
      <c r="O1283" s="23" t="s">
        <v>6194</v>
      </c>
    </row>
    <row r="1284" s="42" customFormat="1" spans="1:15">
      <c r="A1284" s="69">
        <v>1283</v>
      </c>
      <c r="C1284" s="42" t="s">
        <v>6195</v>
      </c>
      <c r="D1284" s="80" t="s">
        <v>6196</v>
      </c>
      <c r="E1284" s="42" t="s">
        <v>6197</v>
      </c>
      <c r="F1284" s="23">
        <v>39.8</v>
      </c>
      <c r="G1284" s="42"/>
      <c r="K1284" s="39">
        <v>46022</v>
      </c>
      <c r="N1284" s="42" t="s">
        <v>6198</v>
      </c>
      <c r="O1284" s="42" t="s">
        <v>6199</v>
      </c>
    </row>
    <row r="1285" s="42" customFormat="1" spans="1:15">
      <c r="A1285" s="69">
        <v>1284</v>
      </c>
      <c r="C1285" s="42" t="s">
        <v>6200</v>
      </c>
      <c r="D1285" s="80" t="s">
        <v>6201</v>
      </c>
      <c r="E1285" s="42" t="s">
        <v>6202</v>
      </c>
      <c r="F1285" s="23">
        <v>45</v>
      </c>
      <c r="K1285" s="39">
        <v>46055</v>
      </c>
      <c r="N1285" s="42" t="s">
        <v>6203</v>
      </c>
      <c r="O1285" s="42" t="s">
        <v>6204</v>
      </c>
    </row>
    <row r="1286" s="42" customFormat="1" spans="1:15">
      <c r="A1286" s="69">
        <v>1285</v>
      </c>
      <c r="C1286" s="42" t="s">
        <v>6205</v>
      </c>
      <c r="D1286" s="80" t="s">
        <v>6206</v>
      </c>
      <c r="E1286" s="42" t="s">
        <v>6207</v>
      </c>
      <c r="F1286" s="23">
        <v>69.8</v>
      </c>
      <c r="G1286" s="44" t="s">
        <v>41</v>
      </c>
      <c r="K1286" s="39">
        <v>45528</v>
      </c>
      <c r="N1286" s="42" t="s">
        <v>6208</v>
      </c>
      <c r="O1286" s="42" t="s">
        <v>6209</v>
      </c>
    </row>
    <row r="1287" s="42" customFormat="1" spans="1:15">
      <c r="A1287" s="69">
        <v>1286</v>
      </c>
      <c r="C1287" s="42" t="s">
        <v>6210</v>
      </c>
      <c r="D1287" s="80" t="s">
        <v>6211</v>
      </c>
      <c r="E1287" s="42" t="s">
        <v>6212</v>
      </c>
      <c r="F1287" s="23">
        <v>25</v>
      </c>
      <c r="K1287" s="39">
        <v>45838</v>
      </c>
      <c r="N1287" s="42" t="s">
        <v>6213</v>
      </c>
      <c r="O1287" s="42" t="s">
        <v>6214</v>
      </c>
    </row>
    <row r="1288" s="42" customFormat="1" spans="1:15">
      <c r="A1288" s="69">
        <v>1287</v>
      </c>
      <c r="C1288" s="42" t="s">
        <v>6215</v>
      </c>
      <c r="D1288" s="80" t="s">
        <v>6216</v>
      </c>
      <c r="E1288" s="42" t="s">
        <v>6217</v>
      </c>
      <c r="F1288" s="23">
        <v>29.8</v>
      </c>
      <c r="K1288" s="39">
        <v>45957</v>
      </c>
      <c r="N1288" s="42" t="s">
        <v>6218</v>
      </c>
      <c r="O1288" s="42" t="s">
        <v>6219</v>
      </c>
    </row>
    <row r="1289" s="42" customFormat="1" spans="1:15">
      <c r="A1289" s="69">
        <v>1288</v>
      </c>
      <c r="C1289" s="42" t="s">
        <v>6220</v>
      </c>
      <c r="D1289" s="80" t="s">
        <v>6221</v>
      </c>
      <c r="E1289" s="42" t="s">
        <v>6212</v>
      </c>
      <c r="F1289" s="23">
        <v>29</v>
      </c>
      <c r="K1289" s="39">
        <v>45874</v>
      </c>
      <c r="N1289" s="42" t="s">
        <v>6222</v>
      </c>
      <c r="O1289" s="42" t="s">
        <v>6223</v>
      </c>
    </row>
  </sheetData>
  <conditionalFormatting sqref="B6">
    <cfRule type="expression" dxfId="0" priority="68">
      <formula>AND(SUMPRODUCT(IFERROR(1*(($B$6&amp;"x")=(B6&amp;"x")),0))&gt;1,NOT(ISBLANK(B6)))</formula>
    </cfRule>
  </conditionalFormatting>
  <conditionalFormatting sqref="D6">
    <cfRule type="expression" dxfId="0" priority="67">
      <formula>AND(SUMPRODUCT(IFERROR(1*(($D$6&amp;"x")=(D6&amp;"x")),0))&gt;1,NOT(ISBLANK(D6)))</formula>
    </cfRule>
  </conditionalFormatting>
  <conditionalFormatting sqref="B11">
    <cfRule type="duplicateValues" dxfId="1" priority="79"/>
  </conditionalFormatting>
  <conditionalFormatting sqref="B55">
    <cfRule type="expression" dxfId="0" priority="66">
      <formula>AND(SUMPRODUCT(IFERROR(1*(($B$55&amp;"x")=(B55&amp;"x")),0))&gt;1,NOT(ISBLANK(B55)))</formula>
    </cfRule>
  </conditionalFormatting>
  <conditionalFormatting sqref="D55">
    <cfRule type="expression" dxfId="0" priority="65">
      <formula>AND(SUMPRODUCT(IFERROR(1*(($D$55&amp;"x")=(D55&amp;"x")),0))&gt;1,NOT(ISBLANK(D55)))</formula>
    </cfRule>
  </conditionalFormatting>
  <conditionalFormatting sqref="N63">
    <cfRule type="duplicateValues" dxfId="1" priority="320" stopIfTrue="1"/>
  </conditionalFormatting>
  <conditionalFormatting sqref="N70">
    <cfRule type="duplicateValues" dxfId="1" priority="181"/>
  </conditionalFormatting>
  <conditionalFormatting sqref="N77">
    <cfRule type="duplicateValues" dxfId="1" priority="224"/>
  </conditionalFormatting>
  <conditionalFormatting sqref="B89">
    <cfRule type="duplicateValues" dxfId="1" priority="303"/>
  </conditionalFormatting>
  <conditionalFormatting sqref="D89">
    <cfRule type="duplicateValues" dxfId="1" priority="302"/>
  </conditionalFormatting>
  <conditionalFormatting sqref="N100">
    <cfRule type="duplicateValues" dxfId="1" priority="252"/>
  </conditionalFormatting>
  <conditionalFormatting sqref="N114">
    <cfRule type="duplicateValues" dxfId="1" priority="188"/>
  </conditionalFormatting>
  <conditionalFormatting sqref="N115">
    <cfRule type="duplicateValues" dxfId="1" priority="189"/>
  </conditionalFormatting>
  <conditionalFormatting sqref="N117">
    <cfRule type="duplicateValues" dxfId="1" priority="187"/>
  </conditionalFormatting>
  <conditionalFormatting sqref="D124">
    <cfRule type="duplicateValues" dxfId="1" priority="97"/>
  </conditionalFormatting>
  <conditionalFormatting sqref="N124">
    <cfRule type="duplicateValues" dxfId="1" priority="96"/>
  </conditionalFormatting>
  <conditionalFormatting sqref="N125">
    <cfRule type="duplicateValues" dxfId="1" priority="182"/>
  </conditionalFormatting>
  <conditionalFormatting sqref="B131">
    <cfRule type="duplicateValues" dxfId="1" priority="278"/>
  </conditionalFormatting>
  <conditionalFormatting sqref="D131">
    <cfRule type="duplicateValues" dxfId="1" priority="277"/>
  </conditionalFormatting>
  <conditionalFormatting sqref="B187">
    <cfRule type="expression" dxfId="0" priority="62">
      <formula>AND(SUMPRODUCT(IFERROR(1*(($B$187&amp;"x")=(B187&amp;"x")),0))&gt;1,NOT(ISBLANK(B187)))</formula>
    </cfRule>
  </conditionalFormatting>
  <conditionalFormatting sqref="D187">
    <cfRule type="expression" dxfId="0" priority="61">
      <formula>AND(SUMPRODUCT(IFERROR(1*(($D$187&amp;"x")=(D187&amp;"x")),0))&gt;1,NOT(ISBLANK(D187)))</formula>
    </cfRule>
  </conditionalFormatting>
  <conditionalFormatting sqref="N222">
    <cfRule type="duplicateValues" dxfId="1" priority="361" stopIfTrue="1"/>
  </conditionalFormatting>
  <conditionalFormatting sqref="N235">
    <cfRule type="duplicateValues" dxfId="1" priority="251"/>
  </conditionalFormatting>
  <conditionalFormatting sqref="N238">
    <cfRule type="duplicateValues" dxfId="1" priority="367" stopIfTrue="1"/>
  </conditionalFormatting>
  <conditionalFormatting sqref="N239">
    <cfRule type="duplicateValues" dxfId="1" priority="248"/>
  </conditionalFormatting>
  <conditionalFormatting sqref="N248">
    <cfRule type="duplicateValues" dxfId="1" priority="223"/>
  </conditionalFormatting>
  <conditionalFormatting sqref="B274">
    <cfRule type="duplicateValues" dxfId="1" priority="76"/>
  </conditionalFormatting>
  <conditionalFormatting sqref="N286">
    <cfRule type="duplicateValues" dxfId="1" priority="250"/>
  </conditionalFormatting>
  <conditionalFormatting sqref="N298">
    <cfRule type="duplicateValues" dxfId="1" priority="316" stopIfTrue="1"/>
  </conditionalFormatting>
  <conditionalFormatting sqref="N328">
    <cfRule type="duplicateValues" dxfId="1" priority="215"/>
  </conditionalFormatting>
  <conditionalFormatting sqref="N329">
    <cfRule type="duplicateValues" dxfId="1" priority="214"/>
  </conditionalFormatting>
  <conditionalFormatting sqref="N341">
    <cfRule type="duplicateValues" dxfId="1" priority="317" stopIfTrue="1"/>
  </conditionalFormatting>
  <conditionalFormatting sqref="B358">
    <cfRule type="duplicateValues" dxfId="1" priority="268"/>
  </conditionalFormatting>
  <conditionalFormatting sqref="N360">
    <cfRule type="duplicateValues" dxfId="1" priority="313" stopIfTrue="1"/>
  </conditionalFormatting>
  <conditionalFormatting sqref="B363">
    <cfRule type="expression" dxfId="0" priority="60">
      <formula>AND(SUMPRODUCT(IFERROR(1*(($B$363&amp;"x")=(B363&amp;"x")),0))&gt;1,NOT(ISBLANK(B363)))</formula>
    </cfRule>
  </conditionalFormatting>
  <conditionalFormatting sqref="D363">
    <cfRule type="expression" dxfId="0" priority="59">
      <formula>AND(SUMPRODUCT(IFERROR(1*(($D$363&amp;"x")=(D363&amp;"x")),0))&gt;1,NOT(ISBLANK(D363)))</formula>
    </cfRule>
  </conditionalFormatting>
  <conditionalFormatting sqref="N392">
    <cfRule type="duplicateValues" dxfId="1" priority="312" stopIfTrue="1"/>
  </conditionalFormatting>
  <conditionalFormatting sqref="N393">
    <cfRule type="duplicateValues" dxfId="1" priority="247"/>
  </conditionalFormatting>
  <conditionalFormatting sqref="N397">
    <cfRule type="duplicateValues" dxfId="1" priority="246"/>
  </conditionalFormatting>
  <conditionalFormatting sqref="B411">
    <cfRule type="duplicateValues" dxfId="1" priority="261"/>
  </conditionalFormatting>
  <conditionalFormatting sqref="D411">
    <cfRule type="duplicateValues" dxfId="1" priority="260"/>
  </conditionalFormatting>
  <conditionalFormatting sqref="N417">
    <cfRule type="duplicateValues" dxfId="1" priority="221"/>
  </conditionalFormatting>
  <conditionalFormatting sqref="N425">
    <cfRule type="duplicateValues" dxfId="1" priority="311" stopIfTrue="1"/>
  </conditionalFormatting>
  <conditionalFormatting sqref="N450">
    <cfRule type="duplicateValues" dxfId="1" priority="217"/>
  </conditionalFormatting>
  <conditionalFormatting sqref="N452">
    <cfRule type="duplicateValues" dxfId="1" priority="243"/>
  </conditionalFormatting>
  <conditionalFormatting sqref="N454">
    <cfRule type="duplicateValues" dxfId="1" priority="321" stopIfTrue="1"/>
  </conditionalFormatting>
  <conditionalFormatting sqref="N459">
    <cfRule type="duplicateValues" dxfId="1" priority="373" stopIfTrue="1"/>
  </conditionalFormatting>
  <conditionalFormatting sqref="N497">
    <cfRule type="duplicateValues" dxfId="1" priority="244"/>
  </conditionalFormatting>
  <conditionalFormatting sqref="N500">
    <cfRule type="duplicateValues" dxfId="1" priority="241"/>
  </conditionalFormatting>
  <conditionalFormatting sqref="B518">
    <cfRule type="duplicateValues" dxfId="1" priority="77"/>
  </conditionalFormatting>
  <conditionalFormatting sqref="N528">
    <cfRule type="duplicateValues" dxfId="1" priority="249"/>
  </conditionalFormatting>
  <conditionalFormatting sqref="B531">
    <cfRule type="duplicateValues" dxfId="1" priority="291"/>
  </conditionalFormatting>
  <conditionalFormatting sqref="D531">
    <cfRule type="duplicateValues" dxfId="1" priority="290"/>
  </conditionalFormatting>
  <conditionalFormatting sqref="N533">
    <cfRule type="duplicateValues" dxfId="1" priority="232"/>
  </conditionalFormatting>
  <conditionalFormatting sqref="B540">
    <cfRule type="duplicateValues" dxfId="1" priority="78"/>
  </conditionalFormatting>
  <conditionalFormatting sqref="B546">
    <cfRule type="duplicateValues" dxfId="1" priority="264"/>
  </conditionalFormatting>
  <conditionalFormatting sqref="D546">
    <cfRule type="duplicateValues" dxfId="1" priority="263"/>
  </conditionalFormatting>
  <conditionalFormatting sqref="N548">
    <cfRule type="duplicateValues" dxfId="1" priority="369" stopIfTrue="1"/>
  </conditionalFormatting>
  <conditionalFormatting sqref="N557">
    <cfRule type="duplicateValues" dxfId="1" priority="242"/>
  </conditionalFormatting>
  <conditionalFormatting sqref="D573">
    <cfRule type="duplicateValues" dxfId="1" priority="289"/>
  </conditionalFormatting>
  <conditionalFormatting sqref="N619">
    <cfRule type="duplicateValues" dxfId="1" priority="324" stopIfTrue="1"/>
  </conditionalFormatting>
  <conditionalFormatting sqref="N626">
    <cfRule type="duplicateValues" dxfId="1" priority="190"/>
  </conditionalFormatting>
  <conditionalFormatting sqref="N639">
    <cfRule type="duplicateValues" dxfId="1" priority="254"/>
  </conditionalFormatting>
  <conditionalFormatting sqref="D640">
    <cfRule type="duplicateValues" dxfId="1" priority="288"/>
  </conditionalFormatting>
  <conditionalFormatting sqref="B650">
    <cfRule type="expression" dxfId="0" priority="48">
      <formula>AND(SUMPRODUCT(IFERROR(1*(($B$650&amp;"x")=(B650&amp;"x")),0))&gt;1,NOT(ISBLANK(B650)))</formula>
    </cfRule>
  </conditionalFormatting>
  <conditionalFormatting sqref="D650">
    <cfRule type="expression" dxfId="0" priority="47">
      <formula>AND(SUMPRODUCT(IFERROR(1*(($D$650&amp;"x")=(D650&amp;"x")),0))&gt;1,NOT(ISBLANK(D650)))</formula>
    </cfRule>
  </conditionalFormatting>
  <conditionalFormatting sqref="N653">
    <cfRule type="duplicateValues" dxfId="1" priority="212"/>
  </conditionalFormatting>
  <conditionalFormatting sqref="N654">
    <cfRule type="duplicateValues" dxfId="1" priority="211"/>
  </conditionalFormatting>
  <conditionalFormatting sqref="B655">
    <cfRule type="expression" dxfId="0" priority="54">
      <formula>AND(SUMPRODUCT(IFERROR(1*(($B$655&amp;"x")=(B655&amp;"x")),0))&gt;1,NOT(ISBLANK(B655)))</formula>
    </cfRule>
  </conditionalFormatting>
  <conditionalFormatting sqref="D655">
    <cfRule type="expression" dxfId="0" priority="53">
      <formula>AND(SUMPRODUCT(IFERROR(1*(($D$655&amp;"x")=(D655&amp;"x")),0))&gt;1,NOT(ISBLANK(D655)))</formula>
    </cfRule>
  </conditionalFormatting>
  <conditionalFormatting sqref="B669">
    <cfRule type="expression" dxfId="0" priority="56">
      <formula>AND(SUMPRODUCT(IFERROR(1*(($B$669&amp;"x")=(B669&amp;"x")),0))&gt;1,NOT(ISBLANK(B669)))</formula>
    </cfRule>
  </conditionalFormatting>
  <conditionalFormatting sqref="D669">
    <cfRule type="expression" dxfId="0" priority="55">
      <formula>AND(SUMPRODUCT(IFERROR(1*(($D$669&amp;"x")=(D669&amp;"x")),0))&gt;1,NOT(ISBLANK(D669)))</formula>
    </cfRule>
  </conditionalFormatting>
  <conditionalFormatting sqref="N671">
    <cfRule type="duplicateValues" dxfId="1" priority="200"/>
  </conditionalFormatting>
  <conditionalFormatting sqref="N672">
    <cfRule type="duplicateValues" dxfId="1" priority="238"/>
  </conditionalFormatting>
  <conditionalFormatting sqref="B687">
    <cfRule type="duplicateValues" dxfId="1" priority="275"/>
  </conditionalFormatting>
  <conditionalFormatting sqref="N691">
    <cfRule type="duplicateValues" dxfId="1" priority="309" stopIfTrue="1"/>
  </conditionalFormatting>
  <conditionalFormatting sqref="N693">
    <cfRule type="duplicateValues" dxfId="1" priority="199"/>
  </conditionalFormatting>
  <conditionalFormatting sqref="B699">
    <cfRule type="expression" dxfId="0" priority="58">
      <formula>AND(SUMPRODUCT(IFERROR(1*(($B$699&amp;"x")=(B699&amp;"x")),0))&gt;1,NOT(ISBLANK(B699)))</formula>
    </cfRule>
  </conditionalFormatting>
  <conditionalFormatting sqref="D699">
    <cfRule type="expression" dxfId="0" priority="57">
      <formula>AND(SUMPRODUCT(IFERROR(1*(($D$699&amp;"x")=(D699&amp;"x")),0))&gt;1,NOT(ISBLANK(D699)))</formula>
    </cfRule>
  </conditionalFormatting>
  <conditionalFormatting sqref="B705">
    <cfRule type="duplicateValues" dxfId="1" priority="276"/>
  </conditionalFormatting>
  <conditionalFormatting sqref="N708">
    <cfRule type="duplicateValues" dxfId="1" priority="239"/>
  </conditionalFormatting>
  <conditionalFormatting sqref="N709">
    <cfRule type="duplicateValues" dxfId="1" priority="341" stopIfTrue="1"/>
  </conditionalFormatting>
  <conditionalFormatting sqref="N719">
    <cfRule type="duplicateValues" dxfId="1" priority="197"/>
  </conditionalFormatting>
  <conditionalFormatting sqref="N720">
    <cfRule type="duplicateValues" dxfId="1" priority="198"/>
  </conditionalFormatting>
  <conditionalFormatting sqref="N721">
    <cfRule type="duplicateValues" dxfId="1" priority="196"/>
  </conditionalFormatting>
  <conditionalFormatting sqref="N722">
    <cfRule type="duplicateValues" dxfId="1" priority="237"/>
  </conditionalFormatting>
  <conditionalFormatting sqref="N741">
    <cfRule type="duplicateValues" dxfId="1" priority="208"/>
  </conditionalFormatting>
  <conditionalFormatting sqref="N744">
    <cfRule type="duplicateValues" dxfId="1" priority="333" stopIfTrue="1"/>
  </conditionalFormatting>
  <conditionalFormatting sqref="N751">
    <cfRule type="duplicateValues" dxfId="1" priority="236"/>
  </conditionalFormatting>
  <conditionalFormatting sqref="N752">
    <cfRule type="duplicateValues" dxfId="1" priority="331" stopIfTrue="1"/>
  </conditionalFormatting>
  <conditionalFormatting sqref="N753">
    <cfRule type="duplicateValues" dxfId="1" priority="255"/>
  </conditionalFormatting>
  <conditionalFormatting sqref="B761">
    <cfRule type="duplicateValues" dxfId="1" priority="75"/>
  </conditionalFormatting>
  <conditionalFormatting sqref="N766">
    <cfRule type="duplicateValues" dxfId="1" priority="195"/>
  </conditionalFormatting>
  <conditionalFormatting sqref="N774">
    <cfRule type="duplicateValues" dxfId="1" priority="339" stopIfTrue="1"/>
  </conditionalFormatting>
  <conditionalFormatting sqref="N788">
    <cfRule type="duplicateValues" dxfId="1" priority="233"/>
  </conditionalFormatting>
  <conditionalFormatting sqref="N791">
    <cfRule type="duplicateValues" dxfId="1" priority="209"/>
  </conditionalFormatting>
  <conditionalFormatting sqref="B798">
    <cfRule type="expression" dxfId="0" priority="52">
      <formula>AND(SUMPRODUCT(IFERROR(1*(($B$798&amp;"x")=(B798&amp;"x")),0))&gt;1,NOT(ISBLANK(B798)))</formula>
    </cfRule>
  </conditionalFormatting>
  <conditionalFormatting sqref="D798">
    <cfRule type="expression" dxfId="0" priority="51">
      <formula>AND(SUMPRODUCT(IFERROR(1*(($D$798&amp;"x")=(D798&amp;"x")),0))&gt;1,NOT(ISBLANK(D798)))</formula>
    </cfRule>
  </conditionalFormatting>
  <conditionalFormatting sqref="B799">
    <cfRule type="duplicateValues" dxfId="1" priority="193"/>
  </conditionalFormatting>
  <conditionalFormatting sqref="N799">
    <cfRule type="duplicateValues" dxfId="1" priority="194"/>
  </conditionalFormatting>
  <conditionalFormatting sqref="B801">
    <cfRule type="duplicateValues" dxfId="1" priority="74"/>
  </conditionalFormatting>
  <conditionalFormatting sqref="N805">
    <cfRule type="duplicateValues" dxfId="1" priority="191"/>
  </conditionalFormatting>
  <conditionalFormatting sqref="N808">
    <cfRule type="duplicateValues" dxfId="1" priority="192"/>
  </conditionalFormatting>
  <conditionalFormatting sqref="N818">
    <cfRule type="duplicateValues" dxfId="1" priority="235"/>
  </conditionalFormatting>
  <conditionalFormatting sqref="N819">
    <cfRule type="duplicateValues" dxfId="1" priority="234"/>
  </conditionalFormatting>
  <conditionalFormatting sqref="B823">
    <cfRule type="expression" dxfId="0" priority="50">
      <formula>AND(SUMPRODUCT(IFERROR(1*(($B$823&amp;"x")=(B823&amp;"x")),0))&gt;1,NOT(ISBLANK(B823)))</formula>
    </cfRule>
  </conditionalFormatting>
  <conditionalFormatting sqref="D823">
    <cfRule type="expression" dxfId="0" priority="49">
      <formula>AND(SUMPRODUCT(IFERROR(1*(($D$823&amp;"x")=(D823&amp;"x")),0))&gt;1,NOT(ISBLANK(D823)))</formula>
    </cfRule>
  </conditionalFormatting>
  <conditionalFormatting sqref="N828">
    <cfRule type="duplicateValues" dxfId="1" priority="201"/>
  </conditionalFormatting>
  <conditionalFormatting sqref="N835">
    <cfRule type="duplicateValues" dxfId="1" priority="206"/>
  </conditionalFormatting>
  <conditionalFormatting sqref="N836">
    <cfRule type="duplicateValues" dxfId="1" priority="205"/>
  </conditionalFormatting>
  <conditionalFormatting sqref="N837">
    <cfRule type="duplicateValues" dxfId="1" priority="203"/>
  </conditionalFormatting>
  <conditionalFormatting sqref="N838">
    <cfRule type="duplicateValues" dxfId="1" priority="204"/>
  </conditionalFormatting>
  <conditionalFormatting sqref="N839">
    <cfRule type="duplicateValues" dxfId="1" priority="308" stopIfTrue="1"/>
  </conditionalFormatting>
  <conditionalFormatting sqref="D841">
    <cfRule type="duplicateValues" dxfId="1" priority="287"/>
  </conditionalFormatting>
  <conditionalFormatting sqref="D846">
    <cfRule type="duplicateValues" dxfId="1" priority="286"/>
  </conditionalFormatting>
  <conditionalFormatting sqref="N848">
    <cfRule type="duplicateValues" dxfId="1" priority="173"/>
  </conditionalFormatting>
  <conditionalFormatting sqref="N857">
    <cfRule type="duplicateValues" dxfId="1" priority="171"/>
  </conditionalFormatting>
  <conditionalFormatting sqref="N863">
    <cfRule type="duplicateValues" dxfId="1" priority="174"/>
  </conditionalFormatting>
  <conditionalFormatting sqref="D880">
    <cfRule type="duplicateValues" dxfId="1" priority="285"/>
  </conditionalFormatting>
  <conditionalFormatting sqref="N892">
    <cfRule type="duplicateValues" dxfId="1" priority="177"/>
  </conditionalFormatting>
  <conditionalFormatting sqref="N895">
    <cfRule type="duplicateValues" dxfId="1" priority="357" stopIfTrue="1"/>
  </conditionalFormatting>
  <conditionalFormatting sqref="N901">
    <cfRule type="duplicateValues" dxfId="1" priority="166"/>
  </conditionalFormatting>
  <conditionalFormatting sqref="N905">
    <cfRule type="duplicateValues" dxfId="1" priority="180"/>
  </conditionalFormatting>
  <conditionalFormatting sqref="N914">
    <cfRule type="duplicateValues" dxfId="1" priority="231"/>
  </conditionalFormatting>
  <conditionalFormatting sqref="N927">
    <cfRule type="duplicateValues" dxfId="1" priority="355" stopIfTrue="1"/>
  </conditionalFormatting>
  <conditionalFormatting sqref="N928">
    <cfRule type="duplicateValues" dxfId="1" priority="179"/>
  </conditionalFormatting>
  <conditionalFormatting sqref="N929">
    <cfRule type="duplicateValues" dxfId="1" priority="178"/>
  </conditionalFormatting>
  <conditionalFormatting sqref="N942">
    <cfRule type="duplicateValues" dxfId="1" priority="353" stopIfTrue="1"/>
  </conditionalFormatting>
  <conditionalFormatting sqref="N948">
    <cfRule type="duplicateValues" dxfId="1" priority="175"/>
  </conditionalFormatting>
  <conditionalFormatting sqref="B949">
    <cfRule type="duplicateValues" dxfId="1" priority="69"/>
  </conditionalFormatting>
  <conditionalFormatting sqref="D949">
    <cfRule type="duplicateValues" dxfId="1" priority="71"/>
  </conditionalFormatting>
  <conditionalFormatting sqref="N949">
    <cfRule type="duplicateValues" dxfId="1" priority="70"/>
  </conditionalFormatting>
  <conditionalFormatting sqref="B969">
    <cfRule type="duplicateValues" dxfId="1" priority="226"/>
  </conditionalFormatting>
  <conditionalFormatting sqref="D969">
    <cfRule type="duplicateValues" dxfId="1" priority="225"/>
  </conditionalFormatting>
  <conditionalFormatting sqref="B970">
    <cfRule type="duplicateValues" dxfId="1" priority="258"/>
  </conditionalFormatting>
  <conditionalFormatting sqref="D970">
    <cfRule type="duplicateValues" dxfId="1" priority="257"/>
  </conditionalFormatting>
  <conditionalFormatting sqref="B978">
    <cfRule type="expression" dxfId="0" priority="64">
      <formula>AND(SUMPRODUCT(IFERROR(1*(($B$978&amp;"x")=(B978&amp;"x")),0))&gt;1,NOT(ISBLANK(B978)))</formula>
    </cfRule>
  </conditionalFormatting>
  <conditionalFormatting sqref="D978">
    <cfRule type="expression" dxfId="0" priority="63">
      <formula>AND(SUMPRODUCT(IFERROR(1*(($D$978&amp;"x")=(D978&amp;"x")),0))&gt;1,NOT(ISBLANK(D978)))</formula>
    </cfRule>
  </conditionalFormatting>
  <conditionalFormatting sqref="N984">
    <cfRule type="duplicateValues" dxfId="1" priority="351" stopIfTrue="1"/>
  </conditionalFormatting>
  <conditionalFormatting sqref="B998">
    <cfRule type="duplicateValues" dxfId="1" priority="274"/>
  </conditionalFormatting>
  <conditionalFormatting sqref="N1005">
    <cfRule type="duplicateValues" dxfId="1" priority="168"/>
  </conditionalFormatting>
  <conditionalFormatting sqref="N1006">
    <cfRule type="duplicateValues" dxfId="1" priority="167"/>
  </conditionalFormatting>
  <conditionalFormatting sqref="B1007">
    <cfRule type="duplicateValues" dxfId="1" priority="72"/>
  </conditionalFormatting>
  <conditionalFormatting sqref="N1010">
    <cfRule type="duplicateValues" dxfId="1" priority="170"/>
  </conditionalFormatting>
  <conditionalFormatting sqref="N1017">
    <cfRule type="duplicateValues" dxfId="1" priority="229"/>
  </conditionalFormatting>
  <conditionalFormatting sqref="O1021">
    <cfRule type="duplicateValues" dxfId="1" priority="138"/>
  </conditionalFormatting>
  <conditionalFormatting sqref="N1022">
    <cfRule type="duplicateValues" dxfId="1" priority="227"/>
  </conditionalFormatting>
  <conditionalFormatting sqref="B1024">
    <cfRule type="duplicateValues" dxfId="1" priority="73"/>
  </conditionalFormatting>
  <conditionalFormatting sqref="N1031">
    <cfRule type="duplicateValues" dxfId="1" priority="228"/>
  </conditionalFormatting>
  <conditionalFormatting sqref="B1039">
    <cfRule type="expression" dxfId="0" priority="44">
      <formula>AND(SUMPRODUCT(IFERROR(1*(($B$1039&amp;"x")=(B1039&amp;"x")),0))&gt;1,NOT(ISBLANK(B1039)))</formula>
    </cfRule>
  </conditionalFormatting>
  <conditionalFormatting sqref="D1039">
    <cfRule type="expression" dxfId="0" priority="43">
      <formula>AND(SUMPRODUCT(IFERROR(1*(($D$1039&amp;"x")=(D1039&amp;"x")),0))&gt;1,NOT(ISBLANK(D1039)))</formula>
    </cfRule>
  </conditionalFormatting>
  <conditionalFormatting sqref="B1043">
    <cfRule type="expression" dxfId="0" priority="42">
      <formula>AND(SUMPRODUCT(IFERROR(1*(($B$1043&amp;"x")=(B1043&amp;"x")),0))&gt;1,NOT(ISBLANK(B1043)))</formula>
    </cfRule>
  </conditionalFormatting>
  <conditionalFormatting sqref="D1043">
    <cfRule type="expression" dxfId="0" priority="41">
      <formula>AND(SUMPRODUCT(IFERROR(1*(($D$1043&amp;"x")=(D1043&amp;"x")),0))&gt;1,NOT(ISBLANK(D1043)))</formula>
    </cfRule>
  </conditionalFormatting>
  <conditionalFormatting sqref="B1053">
    <cfRule type="duplicateValues" dxfId="1" priority="297"/>
  </conditionalFormatting>
  <conditionalFormatting sqref="D1053">
    <cfRule type="duplicateValues" dxfId="1" priority="296"/>
  </conditionalFormatting>
  <conditionalFormatting sqref="N1066">
    <cfRule type="duplicateValues" dxfId="1" priority="310" stopIfTrue="1"/>
  </conditionalFormatting>
  <conditionalFormatting sqref="N1070">
    <cfRule type="duplicateValues" dxfId="1" priority="349" stopIfTrue="1"/>
  </conditionalFormatting>
  <conditionalFormatting sqref="O1110">
    <cfRule type="duplicateValues" dxfId="1" priority="137"/>
  </conditionalFormatting>
  <conditionalFormatting sqref="N1112">
    <cfRule type="duplicateValues" dxfId="1" priority="270"/>
  </conditionalFormatting>
  <conditionalFormatting sqref="B1160">
    <cfRule type="duplicateValues" dxfId="1" priority="9"/>
  </conditionalFormatting>
  <conditionalFormatting sqref="B1170">
    <cfRule type="expression" dxfId="0" priority="2">
      <formula>AND(SUMPRODUCT(IFERROR(1*(($B$1170&amp;"x")=(B1170&amp;"x")),0))&gt;1,NOT(ISBLANK(B1170)))</formula>
    </cfRule>
  </conditionalFormatting>
  <conditionalFormatting sqref="D1170">
    <cfRule type="expression" dxfId="0" priority="1">
      <formula>AND(SUMPRODUCT(IFERROR(1*(($D$1170&amp;"x")=(D1170&amp;"x")),0))&gt;1,NOT(ISBLANK(D1170)))</formula>
    </cfRule>
  </conditionalFormatting>
  <conditionalFormatting sqref="B1183">
    <cfRule type="duplicateValues" dxfId="1" priority="5"/>
  </conditionalFormatting>
  <conditionalFormatting sqref="D1183">
    <cfRule type="duplicateValues" dxfId="1" priority="6"/>
  </conditionalFormatting>
  <conditionalFormatting sqref="B1190">
    <cfRule type="expression" dxfId="0" priority="4">
      <formula>AND(SUMPRODUCT(IFERROR(1*(($B$1190&amp;"x")=(B1190&amp;"x")),0))&gt;1,NOT(ISBLANK(B1190)))</formula>
    </cfRule>
  </conditionalFormatting>
  <conditionalFormatting sqref="D1190">
    <cfRule type="expression" dxfId="0" priority="3">
      <formula>AND(SUMPRODUCT(IFERROR(1*(($D$1190&amp;"x")=(D1190&amp;"x")),0))&gt;1,NOT(ISBLANK(D1190)))</formula>
    </cfRule>
  </conditionalFormatting>
  <conditionalFormatting sqref="N1259">
    <cfRule type="duplicateValues" dxfId="1" priority="8"/>
  </conditionalFormatting>
  <conditionalFormatting sqref="N1272">
    <cfRule type="duplicateValues" dxfId="1" priority="12" stopIfTrue="1"/>
  </conditionalFormatting>
  <conditionalFormatting sqref="B45:B48">
    <cfRule type="duplicateValues" dxfId="1" priority="282"/>
  </conditionalFormatting>
  <conditionalFormatting sqref="B164:B165">
    <cfRule type="duplicateValues" dxfId="1" priority="376"/>
  </conditionalFormatting>
  <conditionalFormatting sqref="B173:B176">
    <cfRule type="duplicateValues" dxfId="1" priority="267"/>
  </conditionalFormatting>
  <conditionalFormatting sqref="B332:B333">
    <cfRule type="duplicateValues" dxfId="1" priority="301"/>
  </conditionalFormatting>
  <conditionalFormatting sqref="B1058:B1059">
    <cfRule type="expression" dxfId="0" priority="46">
      <formula>AND(SUMPRODUCT(IFERROR(1*(($B$1058:$B$1059&amp;"x")=(B1058&amp;"x")),0))&gt;1,NOT(ISBLANK(B1058)))</formula>
    </cfRule>
  </conditionalFormatting>
  <conditionalFormatting sqref="B1268:B1269">
    <cfRule type="duplicateValues" dxfId="1" priority="10"/>
  </conditionalFormatting>
  <conditionalFormatting sqref="D45:D48">
    <cfRule type="duplicateValues" dxfId="1" priority="281"/>
  </conditionalFormatting>
  <conditionalFormatting sqref="D173:D176">
    <cfRule type="duplicateValues" dxfId="1" priority="266"/>
  </conditionalFormatting>
  <conditionalFormatting sqref="D332:D333">
    <cfRule type="duplicateValues" dxfId="1" priority="300"/>
  </conditionalFormatting>
  <conditionalFormatting sqref="D1058:D1059">
    <cfRule type="expression" dxfId="0" priority="45">
      <formula>AND(SUMPRODUCT(IFERROR(1*(($D$1058:$D$1059&amp;"x")=(D1058&amp;"x")),0))&gt;1,NOT(ISBLANK(D1058)))</formula>
    </cfRule>
  </conditionalFormatting>
  <conditionalFormatting sqref="N87:N88">
    <cfRule type="duplicateValues" dxfId="1" priority="253"/>
  </conditionalFormatting>
  <conditionalFormatting sqref="N103:N104">
    <cfRule type="duplicateValues" dxfId="1" priority="183"/>
  </conditionalFormatting>
  <conditionalFormatting sqref="N225:N227">
    <cfRule type="duplicateValues" dxfId="1" priority="315" stopIfTrue="1"/>
  </conditionalFormatting>
  <conditionalFormatting sqref="N265:N266">
    <cfRule type="duplicateValues" dxfId="1" priority="314" stopIfTrue="1"/>
  </conditionalFormatting>
  <conditionalFormatting sqref="N355:N356">
    <cfRule type="duplicateValues" dxfId="1" priority="218"/>
  </conditionalFormatting>
  <conditionalFormatting sqref="N409:N410">
    <cfRule type="duplicateValues" dxfId="1" priority="220"/>
  </conditionalFormatting>
  <conditionalFormatting sqref="N470:N471">
    <cfRule type="duplicateValues" dxfId="1" priority="216"/>
  </conditionalFormatting>
  <conditionalFormatting sqref="N472:N473">
    <cfRule type="duplicateValues" dxfId="1" priority="245"/>
  </conditionalFormatting>
  <conditionalFormatting sqref="N544:N545">
    <cfRule type="duplicateValues" dxfId="1" priority="305" stopIfTrue="1"/>
  </conditionalFormatting>
  <conditionalFormatting sqref="N697:N698">
    <cfRule type="duplicateValues" dxfId="1" priority="240"/>
  </conditionalFormatting>
  <conditionalFormatting sqref="N775:N777">
    <cfRule type="duplicateValues" dxfId="1" priority="337" stopIfTrue="1"/>
  </conditionalFormatting>
  <conditionalFormatting sqref="N811:N813">
    <cfRule type="duplicateValues" dxfId="1" priority="207"/>
  </conditionalFormatting>
  <conditionalFormatting sqref="N849:N850">
    <cfRule type="duplicateValues" dxfId="1" priority="172"/>
  </conditionalFormatting>
  <conditionalFormatting sqref="N907:N908">
    <cfRule type="duplicateValues" dxfId="1" priority="230"/>
  </conditionalFormatting>
  <conditionalFormatting sqref="N1264:N1266">
    <cfRule type="duplicateValues" dxfId="1" priority="7"/>
  </conditionalFormatting>
  <conditionalFormatting sqref="D1:D5 D7:D10 D12:D22 D24:D35 D50:D54 D56:D62 D64:D69 D71:D76 D78:D86 D90:D99 D101:D102 D105:D113 D116 D118:D123 D126:D130 D132:D161 D168:D172 D177:D178 D181:D186 D188:D196 D198:D214 D216:D217 D221 D223:D224 D228:D234 D236:D237 D240:D247 D249:D264 D267:D273 D275:D285 D287:D297 D299:D327 D330:D331 D334:D338 D342:D353 D359 D361:D362 D364:D391 D394:D396 D398:D408 D412:D416 D418:D424 D426:D449 D451 D453 D455:D458 D460:D469 D474:D496 D498 D501:D517 D519:D525 D527 D529:D530 D532 D534:D539 D541:D542 D547 D549:D556 D558:D572 D574:D593 D595:D625 D627:D638 D641:D649 D651:D652 D656:D668 D670 D673:D680 D683:D685 D688:D690 D692 D694:D696 D700:D704 D706:D707 D710:D712 D714:D718 D723:D724 D726 D728:D740 D742:D743 D745:D748 D754:D760 D762:D765 D767:D773 D778:D787 D789:D790 D792:D797 D800 D802:D804 D806:D807 D809 D842:D845 D847 D851:D856 D858:D862 D864 D866:D879 D881:D891 D894 D896:D900 D904 D906 D909:D913 D915:D926 D930:D933 D935 D937:D941 D950:D968 D971:D977 D979:D982 D985:D997 D999:D1004 D1008:D1009 D1011:D1016 D1018:D1020 D1023 D1025:D1030 D1032:D1036 D1045:D1052 D1054:D1057 D1060:D1065 D1067:D1109 D1111 D1113:D1121 D1127:D1128 D1138 D1144 D1147 D1290:D1048576">
    <cfRule type="duplicateValues" dxfId="1" priority="380"/>
  </conditionalFormatting>
  <conditionalFormatting sqref="B215 B218:B220">
    <cfRule type="duplicateValues" dxfId="1" priority="293"/>
  </conditionalFormatting>
  <conditionalFormatting sqref="D215 D218:D220">
    <cfRule type="duplicateValues" dxfId="1" priority="292"/>
  </conditionalFormatting>
  <conditionalFormatting sqref="D354 D357">
    <cfRule type="duplicateValues" dxfId="1" priority="269"/>
  </conditionalFormatting>
  <conditionalFormatting sqref="D810 D814">
    <cfRule type="duplicateValues" dxfId="1" priority="330"/>
  </conditionalFormatting>
  <conditionalFormatting sqref="N815:N817 N820:N822 N826 N829:N834 N840">
    <cfRule type="duplicateValues" dxfId="1" priority="328" stopIfTrue="1"/>
  </conditionalFormatting>
  <conditionalFormatting sqref="N936 N943:N946">
    <cfRule type="duplicateValues" dxfId="1" priority="176"/>
  </conditionalFormatting>
  <conditionalFormatting sqref="B1041:B1042 B1044">
    <cfRule type="duplicateValues" dxfId="1" priority="295"/>
  </conditionalFormatting>
  <conditionalFormatting sqref="D1041:D1042 D1044">
    <cfRule type="duplicateValues" dxfId="1" priority="294"/>
  </conditionalFormatting>
  <conditionalFormatting sqref="D1122:D1126 D1129:D1130 D1132:D1137 D1139:D1143 D1145:D1146 D1148:D1149">
    <cfRule type="duplicateValues" dxfId="1" priority="379"/>
  </conditionalFormatting>
  <conditionalFormatting sqref="D1150:D1169 D1171:D1182 D1184:D1189 D1191:D1289">
    <cfRule type="duplicateValues" dxfId="1" priority="13"/>
  </conditionalFormatting>
  <conditionalFormatting sqref="B1158:B1159 B1161:B1167 B1169 B1171:B1182 B1205:B1206">
    <cfRule type="duplicateValues" dxfId="1" priority="11"/>
  </conditionalFormatting>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36"/>
  <sheetViews>
    <sheetView workbookViewId="0">
      <pane ySplit="1" topLeftCell="A2" activePane="bottomLeft" state="frozen"/>
      <selection/>
      <selection pane="bottomLeft" activeCell="A1" sqref="$A1:$XFD1"/>
    </sheetView>
  </sheetViews>
  <sheetFormatPr defaultColWidth="9" defaultRowHeight="13.5"/>
  <cols>
    <col min="1" max="1" width="7.125" customWidth="1"/>
    <col min="3" max="3" width="40.125" customWidth="1"/>
    <col min="8" max="8" width="12.25" customWidth="1"/>
    <col min="10" max="10" width="13.625"/>
    <col min="11" max="11" width="15.125"/>
    <col min="12" max="12" width="15.375" customWidth="1"/>
  </cols>
  <sheetData>
    <row r="1" ht="36" customHeight="1" spans="1:14">
      <c r="A1" s="27" t="s">
        <v>6224</v>
      </c>
    </row>
    <row r="2" s="19" customFormat="1" ht="27" spans="1:14">
      <c r="A2" s="19" t="s">
        <v>0</v>
      </c>
      <c r="B2" s="28" t="s">
        <v>1</v>
      </c>
      <c r="C2" s="29" t="s">
        <v>2</v>
      </c>
      <c r="D2" s="28" t="s">
        <v>3</v>
      </c>
      <c r="E2" s="30" t="s">
        <v>4</v>
      </c>
      <c r="F2" s="28" t="s">
        <v>5</v>
      </c>
      <c r="G2" s="30" t="s">
        <v>6</v>
      </c>
      <c r="H2" s="30" t="s">
        <v>7</v>
      </c>
      <c r="I2" s="30" t="s">
        <v>8</v>
      </c>
      <c r="J2" s="30" t="s">
        <v>9</v>
      </c>
      <c r="K2" s="31" t="s">
        <v>10</v>
      </c>
      <c r="L2" s="30" t="s">
        <v>11</v>
      </c>
      <c r="M2" s="30" t="s">
        <v>13</v>
      </c>
      <c r="N2" s="30" t="s">
        <v>14</v>
      </c>
    </row>
    <row r="3" s="19" customFormat="1" ht="14.25" spans="1:14">
      <c r="A3" s="19">
        <v>1</v>
      </c>
      <c r="B3" s="28"/>
      <c r="C3" s="29" t="s">
        <v>6225</v>
      </c>
      <c r="D3" s="28"/>
      <c r="E3" s="30"/>
      <c r="F3" s="28"/>
      <c r="G3" s="30"/>
      <c r="H3" s="30"/>
      <c r="I3" s="30"/>
      <c r="J3" s="30"/>
      <c r="K3" s="31"/>
      <c r="L3" s="30"/>
      <c r="M3" s="30"/>
      <c r="N3" s="30"/>
    </row>
    <row r="4" s="20" customFormat="1" spans="1:14">
      <c r="A4" s="22">
        <v>2</v>
      </c>
      <c r="B4" s="32"/>
      <c r="C4" s="20" t="s">
        <v>6226</v>
      </c>
      <c r="D4" s="32" t="s">
        <v>6227</v>
      </c>
      <c r="E4" s="20" t="s">
        <v>6228</v>
      </c>
      <c r="F4" s="20">
        <v>49.8</v>
      </c>
      <c r="G4" s="20" t="s">
        <v>6229</v>
      </c>
      <c r="K4" s="33">
        <v>45673</v>
      </c>
      <c r="M4" s="20" t="s">
        <v>6230</v>
      </c>
      <c r="N4" s="20" t="s">
        <v>6231</v>
      </c>
    </row>
    <row r="5" s="21" customFormat="1" spans="1:14">
      <c r="A5" s="19">
        <v>3</v>
      </c>
      <c r="C5" s="21" t="s">
        <v>1513</v>
      </c>
      <c r="D5" s="34" t="s">
        <v>1514</v>
      </c>
      <c r="E5" s="21" t="s">
        <v>1515</v>
      </c>
      <c r="F5" s="20">
        <v>35</v>
      </c>
      <c r="G5" s="35" t="s">
        <v>530</v>
      </c>
      <c r="J5" s="21" t="s">
        <v>22</v>
      </c>
      <c r="K5" s="33">
        <v>45513</v>
      </c>
      <c r="L5" s="36" t="s">
        <v>6232</v>
      </c>
      <c r="M5" s="35" t="s">
        <v>1516</v>
      </c>
      <c r="N5" s="21" t="s">
        <v>1517</v>
      </c>
    </row>
    <row r="6" s="20" customFormat="1" spans="1:14">
      <c r="A6" s="22">
        <v>4</v>
      </c>
      <c r="C6" s="20" t="s">
        <v>6233</v>
      </c>
      <c r="D6" s="32" t="s">
        <v>6234</v>
      </c>
      <c r="E6" s="20" t="s">
        <v>6235</v>
      </c>
      <c r="F6" s="20">
        <v>49.8</v>
      </c>
      <c r="G6" s="20" t="s">
        <v>6236</v>
      </c>
      <c r="K6" s="33">
        <v>45695</v>
      </c>
      <c r="L6" s="20" t="s">
        <v>63</v>
      </c>
      <c r="M6" s="20" t="s">
        <v>6237</v>
      </c>
      <c r="N6" s="20" t="s">
        <v>6238</v>
      </c>
    </row>
    <row r="7" s="20" customFormat="1" spans="1:14">
      <c r="A7" s="19">
        <v>5</v>
      </c>
      <c r="C7" s="37" t="s">
        <v>6239</v>
      </c>
      <c r="D7" s="32" t="s">
        <v>6240</v>
      </c>
      <c r="E7" s="38" t="s">
        <v>6241</v>
      </c>
      <c r="F7" s="20">
        <v>59</v>
      </c>
      <c r="G7" s="20" t="s">
        <v>6242</v>
      </c>
      <c r="K7" s="33">
        <v>45668</v>
      </c>
      <c r="L7" s="20" t="s">
        <v>63</v>
      </c>
      <c r="M7" s="20" t="s">
        <v>6243</v>
      </c>
      <c r="N7" s="20" t="s">
        <v>6244</v>
      </c>
    </row>
    <row r="8" s="22" customFormat="1" spans="1:14">
      <c r="A8" s="22">
        <v>6</v>
      </c>
      <c r="C8" s="22" t="s">
        <v>6245</v>
      </c>
      <c r="D8" s="22" t="s">
        <v>6246</v>
      </c>
      <c r="E8" s="22" t="s">
        <v>6247</v>
      </c>
      <c r="F8" s="23">
        <v>39.8</v>
      </c>
      <c r="G8" s="22" t="s">
        <v>41</v>
      </c>
      <c r="K8" s="39">
        <v>45713</v>
      </c>
      <c r="M8" s="22" t="s">
        <v>6248</v>
      </c>
      <c r="N8" s="22" t="s">
        <v>6249</v>
      </c>
    </row>
    <row r="9" s="23" customFormat="1" spans="1:14">
      <c r="A9" s="19">
        <v>7</v>
      </c>
      <c r="B9" s="23" t="s">
        <v>950</v>
      </c>
      <c r="C9" s="23" t="s">
        <v>951</v>
      </c>
      <c r="D9" s="23" t="s">
        <v>950</v>
      </c>
      <c r="E9" s="23" t="s">
        <v>952</v>
      </c>
      <c r="F9" s="23">
        <v>49.8</v>
      </c>
      <c r="G9" s="23" t="s">
        <v>41</v>
      </c>
      <c r="K9" s="39">
        <v>45790</v>
      </c>
      <c r="M9" s="23" t="s">
        <v>953</v>
      </c>
      <c r="N9" s="23" t="s">
        <v>954</v>
      </c>
    </row>
    <row r="10" s="23" customFormat="1" spans="1:14">
      <c r="A10" s="22">
        <v>8</v>
      </c>
      <c r="C10" s="23" t="s">
        <v>1892</v>
      </c>
      <c r="D10" s="40" t="s">
        <v>6250</v>
      </c>
      <c r="E10" s="41" t="s">
        <v>6251</v>
      </c>
      <c r="F10" s="23">
        <v>55</v>
      </c>
      <c r="G10" s="23" t="s">
        <v>6252</v>
      </c>
      <c r="K10" s="39">
        <v>45826</v>
      </c>
      <c r="L10" s="41" t="s">
        <v>63</v>
      </c>
      <c r="M10" s="23" t="s">
        <v>6253</v>
      </c>
      <c r="N10" s="23" t="s">
        <v>6254</v>
      </c>
    </row>
    <row r="11" s="23" customFormat="1" spans="1:14">
      <c r="A11" s="19">
        <v>9</v>
      </c>
      <c r="B11" s="40"/>
      <c r="C11" s="23" t="s">
        <v>6255</v>
      </c>
      <c r="D11" s="40" t="s">
        <v>6256</v>
      </c>
      <c r="E11" s="23" t="s">
        <v>6257</v>
      </c>
      <c r="F11" s="23">
        <v>65</v>
      </c>
      <c r="G11" s="23" t="s">
        <v>62</v>
      </c>
      <c r="K11" s="39">
        <v>45880</v>
      </c>
      <c r="L11" s="23" t="s">
        <v>63</v>
      </c>
      <c r="M11" s="23" t="s">
        <v>6258</v>
      </c>
      <c r="N11" s="23" t="s">
        <v>6259</v>
      </c>
    </row>
    <row r="12" s="23" customFormat="1" spans="1:14">
      <c r="A12" s="22">
        <v>10</v>
      </c>
      <c r="C12" s="23" t="s">
        <v>6260</v>
      </c>
      <c r="D12" s="23" t="s">
        <v>6261</v>
      </c>
      <c r="E12" s="23" t="s">
        <v>6262</v>
      </c>
      <c r="F12" s="23">
        <v>49</v>
      </c>
      <c r="G12" s="23" t="s">
        <v>3167</v>
      </c>
      <c r="K12" s="39">
        <v>45619</v>
      </c>
      <c r="L12" s="23" t="s">
        <v>63</v>
      </c>
      <c r="M12" s="23" t="s">
        <v>6263</v>
      </c>
      <c r="N12" s="23" t="s">
        <v>6264</v>
      </c>
    </row>
    <row r="13" s="23" customFormat="1" spans="1:14">
      <c r="A13" s="19">
        <v>11</v>
      </c>
      <c r="B13" s="40"/>
      <c r="C13" s="23" t="s">
        <v>6265</v>
      </c>
      <c r="D13" s="40" t="s">
        <v>6266</v>
      </c>
      <c r="E13" s="41" t="s">
        <v>6267</v>
      </c>
      <c r="F13" s="23">
        <v>59.8</v>
      </c>
      <c r="G13" s="23" t="s">
        <v>530</v>
      </c>
      <c r="K13" s="39">
        <v>45866</v>
      </c>
      <c r="L13" s="23" t="s">
        <v>63</v>
      </c>
      <c r="M13" s="23" t="s">
        <v>6268</v>
      </c>
      <c r="N13" s="23" t="s">
        <v>6269</v>
      </c>
    </row>
    <row r="14" s="23" customFormat="1" spans="1:14">
      <c r="A14" s="22">
        <v>12</v>
      </c>
      <c r="C14" s="23" t="s">
        <v>6270</v>
      </c>
      <c r="D14" s="40" t="s">
        <v>6271</v>
      </c>
      <c r="E14" s="41" t="s">
        <v>6272</v>
      </c>
      <c r="F14" s="23">
        <v>45</v>
      </c>
      <c r="G14" s="23" t="s">
        <v>6273</v>
      </c>
      <c r="K14" s="39">
        <v>45110</v>
      </c>
      <c r="M14" s="23" t="s">
        <v>6274</v>
      </c>
      <c r="N14" s="23" t="s">
        <v>6275</v>
      </c>
    </row>
    <row r="15" s="23" customFormat="1" spans="1:14">
      <c r="A15" s="19">
        <v>13</v>
      </c>
      <c r="B15" s="40"/>
      <c r="C15" s="23" t="s">
        <v>2019</v>
      </c>
      <c r="D15" s="40" t="s">
        <v>2020</v>
      </c>
      <c r="E15" s="23" t="s">
        <v>1117</v>
      </c>
      <c r="F15" s="23">
        <v>49.8</v>
      </c>
      <c r="G15" s="42" t="s">
        <v>41</v>
      </c>
      <c r="H15" s="22" t="s">
        <v>352</v>
      </c>
      <c r="J15" s="23" t="s">
        <v>22</v>
      </c>
      <c r="K15" s="39">
        <v>45643</v>
      </c>
      <c r="L15" s="23" t="s">
        <v>23</v>
      </c>
      <c r="M15" s="23" t="s">
        <v>2021</v>
      </c>
      <c r="N15" s="23" t="s">
        <v>2022</v>
      </c>
    </row>
    <row r="16" s="23" customFormat="1" ht="14.25" spans="1:14">
      <c r="A16" s="19">
        <v>14</v>
      </c>
      <c r="B16" s="40"/>
      <c r="C16" s="29" t="s">
        <v>6276</v>
      </c>
      <c r="D16" s="40"/>
      <c r="G16" s="42"/>
      <c r="H16" s="22"/>
      <c r="K16" s="39"/>
    </row>
    <row r="17" s="23" customFormat="1" spans="1:14">
      <c r="A17" s="19">
        <v>15</v>
      </c>
      <c r="B17" s="40" t="s">
        <v>6277</v>
      </c>
      <c r="C17" s="23" t="s">
        <v>6278</v>
      </c>
      <c r="D17" s="23" t="s">
        <v>6277</v>
      </c>
      <c r="E17" s="41" t="s">
        <v>6279</v>
      </c>
      <c r="F17" s="23">
        <v>55</v>
      </c>
      <c r="G17" s="41" t="s">
        <v>6280</v>
      </c>
      <c r="H17" s="41"/>
      <c r="I17" s="41"/>
      <c r="J17" s="41"/>
      <c r="K17" s="39">
        <v>45873</v>
      </c>
      <c r="M17" s="23" t="s">
        <v>6281</v>
      </c>
      <c r="N17" s="43" t="s">
        <v>6282</v>
      </c>
    </row>
    <row r="18" s="22" customFormat="1" spans="1:14">
      <c r="A18" s="22">
        <v>16</v>
      </c>
      <c r="B18" s="22" t="s">
        <v>6283</v>
      </c>
      <c r="C18" s="22" t="s">
        <v>6284</v>
      </c>
      <c r="D18" s="22" t="s">
        <v>6283</v>
      </c>
      <c r="E18" s="22" t="s">
        <v>6285</v>
      </c>
      <c r="F18" s="23">
        <v>48</v>
      </c>
      <c r="G18" s="22" t="s">
        <v>41</v>
      </c>
      <c r="K18" s="39">
        <v>45887</v>
      </c>
      <c r="L18" s="22" t="s">
        <v>6286</v>
      </c>
      <c r="M18" s="22" t="s">
        <v>6287</v>
      </c>
      <c r="N18" s="22" t="s">
        <v>6288</v>
      </c>
    </row>
    <row r="19" s="23" customFormat="1" spans="1:14">
      <c r="A19" s="19">
        <v>17</v>
      </c>
      <c r="B19" s="23" t="s">
        <v>6289</v>
      </c>
      <c r="C19" s="23" t="s">
        <v>6290</v>
      </c>
      <c r="D19" s="23" t="s">
        <v>6289</v>
      </c>
      <c r="E19" s="23" t="s">
        <v>6291</v>
      </c>
      <c r="F19" s="23">
        <v>55</v>
      </c>
      <c r="G19" s="41" t="s">
        <v>6292</v>
      </c>
      <c r="K19" s="39">
        <v>45812</v>
      </c>
      <c r="L19" s="41" t="s">
        <v>6293</v>
      </c>
      <c r="M19" s="23" t="s">
        <v>6294</v>
      </c>
      <c r="N19" s="23" t="s">
        <v>6295</v>
      </c>
    </row>
    <row r="20" s="23" customFormat="1" spans="1:14">
      <c r="A20" s="22">
        <v>18</v>
      </c>
      <c r="B20" s="23" t="s">
        <v>6296</v>
      </c>
      <c r="C20" s="23" t="s">
        <v>6297</v>
      </c>
      <c r="D20" s="23" t="s">
        <v>6296</v>
      </c>
      <c r="E20" s="23" t="s">
        <v>6298</v>
      </c>
      <c r="F20" s="23">
        <v>66</v>
      </c>
      <c r="G20" s="23" t="s">
        <v>6299</v>
      </c>
      <c r="K20" s="39">
        <v>45846</v>
      </c>
      <c r="M20" s="23" t="s">
        <v>6300</v>
      </c>
      <c r="N20" s="23" t="s">
        <v>6301</v>
      </c>
    </row>
    <row r="21" s="20" customFormat="1" spans="1:14">
      <c r="A21" s="19">
        <v>19</v>
      </c>
      <c r="C21" s="20" t="s">
        <v>6302</v>
      </c>
      <c r="D21" s="32" t="s">
        <v>6303</v>
      </c>
      <c r="E21" s="20" t="s">
        <v>6304</v>
      </c>
      <c r="F21" s="20">
        <v>39.8</v>
      </c>
      <c r="G21" s="20" t="s">
        <v>530</v>
      </c>
      <c r="K21" s="33">
        <v>45696</v>
      </c>
      <c r="L21" s="20" t="s">
        <v>63</v>
      </c>
      <c r="M21" s="20" t="s">
        <v>6305</v>
      </c>
      <c r="N21" s="20" t="s">
        <v>6306</v>
      </c>
    </row>
    <row r="22" s="20" customFormat="1" spans="1:14">
      <c r="A22" s="22">
        <v>20</v>
      </c>
      <c r="C22" s="20" t="s">
        <v>6307</v>
      </c>
      <c r="D22" s="32" t="s">
        <v>6308</v>
      </c>
      <c r="E22" s="20" t="s">
        <v>6309</v>
      </c>
      <c r="F22" s="20">
        <v>65</v>
      </c>
      <c r="G22" s="20" t="s">
        <v>6310</v>
      </c>
      <c r="K22" s="33">
        <v>45652</v>
      </c>
      <c r="L22" s="38" t="s">
        <v>63</v>
      </c>
      <c r="M22" s="20" t="s">
        <v>6311</v>
      </c>
      <c r="N22" s="20" t="s">
        <v>6312</v>
      </c>
    </row>
    <row r="23" s="20" customFormat="1" spans="1:14">
      <c r="A23" s="19">
        <v>21</v>
      </c>
      <c r="C23" s="20" t="s">
        <v>6313</v>
      </c>
      <c r="D23" s="32" t="s">
        <v>6314</v>
      </c>
      <c r="E23" s="20" t="s">
        <v>6315</v>
      </c>
      <c r="F23" s="20">
        <v>49.8</v>
      </c>
      <c r="G23" s="20" t="s">
        <v>6316</v>
      </c>
      <c r="K23" s="33">
        <v>45537</v>
      </c>
      <c r="L23" s="20" t="s">
        <v>63</v>
      </c>
      <c r="M23" s="20" t="s">
        <v>6317</v>
      </c>
      <c r="N23" s="20" t="s">
        <v>6318</v>
      </c>
    </row>
    <row r="24" s="20" customFormat="1" spans="1:14">
      <c r="A24" s="22">
        <v>22</v>
      </c>
      <c r="C24" s="20" t="s">
        <v>6319</v>
      </c>
      <c r="D24" s="32" t="s">
        <v>6320</v>
      </c>
      <c r="E24" s="20" t="s">
        <v>6321</v>
      </c>
      <c r="F24" s="20">
        <v>58</v>
      </c>
      <c r="G24" s="44" t="s">
        <v>41</v>
      </c>
      <c r="K24" s="33">
        <v>45440</v>
      </c>
      <c r="L24" s="38"/>
      <c r="M24" s="20" t="s">
        <v>6322</v>
      </c>
      <c r="N24" s="20" t="s">
        <v>6323</v>
      </c>
    </row>
    <row r="25" s="21" customFormat="1" spans="1:14">
      <c r="A25" s="19">
        <v>23</v>
      </c>
      <c r="C25" s="21" t="s">
        <v>6324</v>
      </c>
      <c r="D25" s="34" t="s">
        <v>6325</v>
      </c>
      <c r="E25" s="21" t="s">
        <v>6326</v>
      </c>
      <c r="F25" s="20">
        <v>49</v>
      </c>
      <c r="G25" s="35" t="s">
        <v>6327</v>
      </c>
      <c r="K25" s="33">
        <v>45645</v>
      </c>
      <c r="L25" s="36" t="s">
        <v>318</v>
      </c>
      <c r="M25" s="35" t="s">
        <v>6328</v>
      </c>
      <c r="N25" s="20" t="s">
        <v>6329</v>
      </c>
    </row>
    <row r="26" s="23" customFormat="1" spans="1:14">
      <c r="A26" s="22">
        <v>24</v>
      </c>
      <c r="B26" s="40"/>
      <c r="C26" s="23" t="s">
        <v>6330</v>
      </c>
      <c r="D26" s="40" t="s">
        <v>6331</v>
      </c>
      <c r="E26" s="23" t="s">
        <v>6332</v>
      </c>
      <c r="F26" s="23">
        <v>49</v>
      </c>
      <c r="G26" s="23" t="s">
        <v>1131</v>
      </c>
      <c r="K26" s="39">
        <v>45636</v>
      </c>
      <c r="M26" s="23" t="s">
        <v>6333</v>
      </c>
      <c r="N26" s="23" t="s">
        <v>6334</v>
      </c>
    </row>
    <row r="27" s="20" customFormat="1" spans="1:14">
      <c r="A27" s="19">
        <v>25</v>
      </c>
      <c r="B27" s="32"/>
      <c r="C27" s="20" t="s">
        <v>6335</v>
      </c>
      <c r="D27" s="32" t="s">
        <v>6336</v>
      </c>
      <c r="E27" s="20" t="s">
        <v>6337</v>
      </c>
      <c r="F27" s="20">
        <v>69</v>
      </c>
      <c r="G27" s="20" t="s">
        <v>21</v>
      </c>
      <c r="K27" s="33">
        <v>45645</v>
      </c>
      <c r="L27" s="20" t="s">
        <v>63</v>
      </c>
      <c r="M27" s="20" t="s">
        <v>6338</v>
      </c>
      <c r="N27" s="20" t="s">
        <v>6339</v>
      </c>
    </row>
    <row r="28" s="20" customFormat="1" spans="1:14">
      <c r="A28" s="22">
        <v>26</v>
      </c>
      <c r="C28" s="37" t="s">
        <v>6340</v>
      </c>
      <c r="D28" s="32" t="s">
        <v>6341</v>
      </c>
      <c r="E28" s="20" t="s">
        <v>6321</v>
      </c>
      <c r="F28" s="20">
        <v>45</v>
      </c>
      <c r="G28" s="20" t="s">
        <v>6342</v>
      </c>
      <c r="I28" s="38" t="s">
        <v>330</v>
      </c>
      <c r="J28" s="38"/>
      <c r="K28" s="33">
        <v>45564</v>
      </c>
      <c r="L28" s="37" t="s">
        <v>6343</v>
      </c>
      <c r="M28" s="20" t="s">
        <v>6344</v>
      </c>
      <c r="N28" s="20" t="s">
        <v>6345</v>
      </c>
    </row>
    <row r="29" s="20" customFormat="1" spans="1:14">
      <c r="A29" s="19">
        <v>27</v>
      </c>
      <c r="B29" s="32"/>
      <c r="C29" s="20" t="s">
        <v>6346</v>
      </c>
      <c r="D29" s="32" t="s">
        <v>6347</v>
      </c>
      <c r="E29" s="20" t="s">
        <v>6348</v>
      </c>
      <c r="F29" s="20">
        <v>49</v>
      </c>
      <c r="G29" s="20" t="s">
        <v>6349</v>
      </c>
      <c r="K29" s="33">
        <v>45680</v>
      </c>
      <c r="M29" s="20" t="s">
        <v>6350</v>
      </c>
      <c r="N29" s="20" t="s">
        <v>6351</v>
      </c>
    </row>
    <row r="30" s="23" customFormat="1" spans="1:14">
      <c r="A30" s="19">
        <v>28</v>
      </c>
      <c r="B30" s="40"/>
      <c r="C30" s="41" t="s">
        <v>2355</v>
      </c>
      <c r="D30" s="40" t="s">
        <v>2356</v>
      </c>
      <c r="E30" s="23" t="s">
        <v>2346</v>
      </c>
      <c r="F30" s="23">
        <v>58</v>
      </c>
      <c r="G30" s="23" t="s">
        <v>2357</v>
      </c>
      <c r="K30" s="39">
        <v>45702</v>
      </c>
      <c r="M30" s="23" t="s">
        <v>2358</v>
      </c>
      <c r="N30" s="23" t="s">
        <v>2359</v>
      </c>
    </row>
    <row r="31" s="23" customFormat="1" spans="1:14">
      <c r="A31" s="19">
        <v>29</v>
      </c>
      <c r="B31" s="40" t="s">
        <v>6352</v>
      </c>
      <c r="C31" s="23" t="s">
        <v>6353</v>
      </c>
      <c r="D31" s="40" t="s">
        <v>6352</v>
      </c>
      <c r="E31" s="23" t="s">
        <v>6354</v>
      </c>
      <c r="F31" s="23">
        <v>49</v>
      </c>
      <c r="G31" s="23" t="s">
        <v>6355</v>
      </c>
      <c r="K31" s="39">
        <v>45883</v>
      </c>
      <c r="L31" s="41" t="s">
        <v>63</v>
      </c>
      <c r="M31" s="23" t="s">
        <v>6356</v>
      </c>
      <c r="N31" s="23" t="s">
        <v>6357</v>
      </c>
    </row>
    <row r="32" s="23" customFormat="1" spans="1:14">
      <c r="A32" s="22">
        <v>30</v>
      </c>
      <c r="B32" s="23" t="s">
        <v>6358</v>
      </c>
      <c r="C32" s="23" t="s">
        <v>6359</v>
      </c>
      <c r="D32" s="23" t="s">
        <v>6358</v>
      </c>
      <c r="E32" s="23" t="s">
        <v>6360</v>
      </c>
      <c r="F32" s="23">
        <v>78</v>
      </c>
      <c r="G32" s="23" t="s">
        <v>6361</v>
      </c>
      <c r="J32" s="23" t="s">
        <v>22</v>
      </c>
      <c r="K32" s="39">
        <v>46020</v>
      </c>
      <c r="L32" s="39" t="s">
        <v>23</v>
      </c>
      <c r="M32" s="23" t="s">
        <v>6362</v>
      </c>
      <c r="N32" s="23" t="s">
        <v>6363</v>
      </c>
    </row>
    <row r="33" s="20" customFormat="1" spans="1:15">
      <c r="A33" s="19">
        <v>31</v>
      </c>
      <c r="C33" s="20" t="s">
        <v>6364</v>
      </c>
      <c r="D33" s="32" t="s">
        <v>6365</v>
      </c>
      <c r="E33" s="20" t="s">
        <v>6366</v>
      </c>
      <c r="F33" s="20">
        <v>59</v>
      </c>
      <c r="G33" s="38" t="s">
        <v>6367</v>
      </c>
      <c r="K33" s="33">
        <v>45650</v>
      </c>
      <c r="M33" s="20" t="s">
        <v>6368</v>
      </c>
      <c r="N33" s="20" t="s">
        <v>6369</v>
      </c>
    </row>
    <row r="34" s="20" customFormat="1" spans="1:15">
      <c r="A34" s="22">
        <v>32</v>
      </c>
      <c r="C34" s="20" t="s">
        <v>6370</v>
      </c>
      <c r="D34" s="32" t="s">
        <v>6371</v>
      </c>
      <c r="E34" s="20" t="s">
        <v>6372</v>
      </c>
      <c r="F34" s="20">
        <v>69</v>
      </c>
      <c r="G34" s="20" t="s">
        <v>530</v>
      </c>
      <c r="K34" s="33">
        <v>45696</v>
      </c>
      <c r="L34" s="20" t="s">
        <v>63</v>
      </c>
      <c r="M34" s="20" t="s">
        <v>6373</v>
      </c>
      <c r="N34" s="20" t="s">
        <v>6374</v>
      </c>
    </row>
    <row r="35" s="23" customFormat="1" ht="14.25" spans="1:15">
      <c r="A35" s="19">
        <v>33</v>
      </c>
      <c r="C35" s="29" t="s">
        <v>6375</v>
      </c>
      <c r="H35" s="39"/>
      <c r="I35" s="39"/>
      <c r="J35" s="39"/>
      <c r="K35" s="39"/>
      <c r="L35" s="41"/>
      <c r="O35" s="22"/>
    </row>
    <row r="36" s="23" customFormat="1" spans="1:15">
      <c r="A36" s="22">
        <v>34</v>
      </c>
      <c r="C36" s="23" t="s">
        <v>6376</v>
      </c>
      <c r="D36" s="40" t="s">
        <v>6377</v>
      </c>
      <c r="E36" s="23" t="s">
        <v>6378</v>
      </c>
      <c r="F36" s="23">
        <v>55</v>
      </c>
      <c r="G36" s="41" t="s">
        <v>6379</v>
      </c>
      <c r="H36" s="41"/>
      <c r="I36" s="41"/>
      <c r="J36" s="41"/>
      <c r="K36" s="39">
        <v>45663</v>
      </c>
      <c r="M36" s="23" t="s">
        <v>6380</v>
      </c>
      <c r="N36" s="23" t="s">
        <v>6381</v>
      </c>
    </row>
    <row r="37" s="23" customFormat="1" spans="1:15">
      <c r="A37" s="19">
        <v>35</v>
      </c>
      <c r="B37" s="23" t="s">
        <v>6382</v>
      </c>
      <c r="C37" s="23" t="s">
        <v>6383</v>
      </c>
      <c r="D37" s="23" t="s">
        <v>6382</v>
      </c>
      <c r="E37" s="23" t="s">
        <v>6384</v>
      </c>
      <c r="F37" s="23">
        <v>49</v>
      </c>
      <c r="G37" s="23" t="s">
        <v>6385</v>
      </c>
      <c r="K37" s="39">
        <v>45736</v>
      </c>
      <c r="M37" s="23" t="s">
        <v>6386</v>
      </c>
      <c r="N37" s="23" t="s">
        <v>6387</v>
      </c>
    </row>
    <row r="38" s="23" customFormat="1" spans="1:15">
      <c r="A38" s="22">
        <v>36</v>
      </c>
      <c r="B38" s="23" t="s">
        <v>6388</v>
      </c>
      <c r="C38" s="23" t="s">
        <v>6389</v>
      </c>
      <c r="D38" s="40" t="s">
        <v>6388</v>
      </c>
      <c r="E38" s="23" t="s">
        <v>6390</v>
      </c>
      <c r="F38" s="23">
        <v>59</v>
      </c>
      <c r="G38" s="23" t="s">
        <v>6391</v>
      </c>
      <c r="K38" s="39">
        <v>45878</v>
      </c>
      <c r="L38" s="41" t="s">
        <v>63</v>
      </c>
      <c r="M38" s="23" t="s">
        <v>6392</v>
      </c>
      <c r="N38" s="23" t="s">
        <v>6393</v>
      </c>
    </row>
    <row r="39" s="22" customFormat="1" spans="1:15">
      <c r="A39" s="19">
        <v>37</v>
      </c>
      <c r="C39" s="22" t="s">
        <v>6394</v>
      </c>
      <c r="D39" s="22" t="s">
        <v>6395</v>
      </c>
      <c r="E39" s="22" t="s">
        <v>6396</v>
      </c>
      <c r="F39" s="23">
        <v>49.8</v>
      </c>
      <c r="G39" s="22" t="s">
        <v>41</v>
      </c>
      <c r="K39" s="39">
        <v>45706</v>
      </c>
      <c r="M39" s="22" t="s">
        <v>6397</v>
      </c>
      <c r="N39" s="22" t="s">
        <v>6398</v>
      </c>
    </row>
    <row r="40" s="23" customFormat="1" spans="1:15">
      <c r="A40" s="22">
        <v>38</v>
      </c>
      <c r="C40" s="23" t="s">
        <v>6399</v>
      </c>
      <c r="D40" s="40" t="s">
        <v>6400</v>
      </c>
      <c r="E40" s="23" t="s">
        <v>6401</v>
      </c>
      <c r="F40" s="23">
        <v>55</v>
      </c>
      <c r="G40" s="23" t="s">
        <v>6402</v>
      </c>
      <c r="K40" s="39">
        <v>45716</v>
      </c>
      <c r="L40" s="41" t="s">
        <v>63</v>
      </c>
      <c r="M40" s="23" t="s">
        <v>6403</v>
      </c>
      <c r="N40" s="23" t="s">
        <v>6404</v>
      </c>
    </row>
    <row r="41" s="23" customFormat="1" spans="1:15">
      <c r="A41" s="19">
        <v>39</v>
      </c>
      <c r="C41" s="23" t="s">
        <v>6405</v>
      </c>
      <c r="D41" s="40" t="s">
        <v>6406</v>
      </c>
      <c r="E41" s="23" t="s">
        <v>6407</v>
      </c>
      <c r="F41" s="23">
        <v>49.8</v>
      </c>
      <c r="G41" s="23" t="s">
        <v>6408</v>
      </c>
      <c r="K41" s="39">
        <v>45874</v>
      </c>
      <c r="L41" s="23" t="s">
        <v>6409</v>
      </c>
      <c r="M41" s="23" t="s">
        <v>6410</v>
      </c>
      <c r="N41" s="23" t="s">
        <v>6411</v>
      </c>
    </row>
    <row r="42" s="23" customFormat="1" spans="1:15">
      <c r="A42" s="22">
        <v>40</v>
      </c>
      <c r="C42" s="23" t="s">
        <v>6412</v>
      </c>
      <c r="D42" s="23" t="s">
        <v>6413</v>
      </c>
      <c r="E42" s="41" t="s">
        <v>6414</v>
      </c>
      <c r="F42" s="23">
        <v>45</v>
      </c>
      <c r="G42" s="23" t="s">
        <v>29</v>
      </c>
      <c r="K42" s="39">
        <v>45926</v>
      </c>
      <c r="L42" s="41" t="s">
        <v>63</v>
      </c>
      <c r="M42" s="23" t="s">
        <v>6415</v>
      </c>
      <c r="N42" s="23" t="s">
        <v>6416</v>
      </c>
    </row>
    <row r="43" s="23" customFormat="1" spans="1:15">
      <c r="A43" s="19">
        <v>41</v>
      </c>
      <c r="B43" s="23" t="s">
        <v>6417</v>
      </c>
      <c r="C43" s="23" t="s">
        <v>6418</v>
      </c>
      <c r="D43" s="23" t="s">
        <v>6417</v>
      </c>
      <c r="E43" s="23" t="s">
        <v>6419</v>
      </c>
      <c r="F43" s="23">
        <v>45</v>
      </c>
      <c r="G43" s="23" t="s">
        <v>590</v>
      </c>
      <c r="K43" s="39">
        <v>45883</v>
      </c>
      <c r="M43" s="23" t="s">
        <v>6420</v>
      </c>
      <c r="N43" s="23" t="s">
        <v>6421</v>
      </c>
    </row>
    <row r="44" s="23" customFormat="1" spans="1:15">
      <c r="A44" s="19">
        <v>42</v>
      </c>
      <c r="B44" s="23" t="s">
        <v>6422</v>
      </c>
      <c r="C44" s="23" t="s">
        <v>6423</v>
      </c>
      <c r="D44" s="23" t="s">
        <v>6422</v>
      </c>
      <c r="E44" s="23" t="s">
        <v>6424</v>
      </c>
      <c r="F44" s="23">
        <v>49</v>
      </c>
      <c r="G44" s="23" t="s">
        <v>41</v>
      </c>
      <c r="K44" s="39">
        <v>45764</v>
      </c>
      <c r="M44" s="23" t="s">
        <v>6425</v>
      </c>
      <c r="N44" s="23" t="s">
        <v>6426</v>
      </c>
    </row>
    <row r="45" s="23" customFormat="1" spans="1:15">
      <c r="A45" s="19">
        <v>43</v>
      </c>
      <c r="B45" s="23" t="s">
        <v>6427</v>
      </c>
      <c r="C45" s="23" t="s">
        <v>6428</v>
      </c>
      <c r="D45" s="23" t="s">
        <v>6427</v>
      </c>
      <c r="E45" s="23" t="s">
        <v>6429</v>
      </c>
      <c r="F45" s="23">
        <v>48</v>
      </c>
      <c r="G45" s="23" t="s">
        <v>62</v>
      </c>
      <c r="K45" s="39">
        <v>45744</v>
      </c>
      <c r="M45" s="23" t="s">
        <v>6430</v>
      </c>
      <c r="N45" s="23" t="s">
        <v>6431</v>
      </c>
    </row>
    <row r="46" s="23" customFormat="1" spans="1:15">
      <c r="A46" s="22">
        <v>44</v>
      </c>
      <c r="C46" s="23" t="s">
        <v>6432</v>
      </c>
      <c r="D46" s="40" t="s">
        <v>6433</v>
      </c>
      <c r="E46" s="23" t="s">
        <v>6434</v>
      </c>
      <c r="F46" s="20">
        <v>99</v>
      </c>
      <c r="G46" s="23" t="s">
        <v>62</v>
      </c>
      <c r="K46" s="33">
        <v>45674</v>
      </c>
      <c r="L46" s="41" t="s">
        <v>63</v>
      </c>
      <c r="M46" s="23" t="s">
        <v>6435</v>
      </c>
      <c r="N46" s="23" t="s">
        <v>6436</v>
      </c>
    </row>
    <row r="47" s="20" customFormat="1" spans="1:15">
      <c r="A47" s="19">
        <v>45</v>
      </c>
      <c r="B47" s="45"/>
      <c r="C47" s="46" t="s">
        <v>6437</v>
      </c>
      <c r="D47" s="45" t="s">
        <v>6438</v>
      </c>
      <c r="E47" s="46" t="s">
        <v>6439</v>
      </c>
      <c r="F47" s="20">
        <v>99</v>
      </c>
      <c r="G47" s="46" t="s">
        <v>530</v>
      </c>
      <c r="K47" s="33">
        <v>45146</v>
      </c>
      <c r="L47" s="38" t="s">
        <v>63</v>
      </c>
      <c r="M47" s="46" t="s">
        <v>6440</v>
      </c>
      <c r="N47" s="46" t="s">
        <v>6441</v>
      </c>
    </row>
    <row r="48" s="20" customFormat="1" spans="1:15">
      <c r="A48" s="19">
        <v>46</v>
      </c>
      <c r="C48" s="20" t="s">
        <v>6442</v>
      </c>
      <c r="D48" s="32" t="s">
        <v>6443</v>
      </c>
      <c r="E48" s="20" t="s">
        <v>6444</v>
      </c>
      <c r="F48" s="20">
        <v>79</v>
      </c>
      <c r="G48" s="20" t="s">
        <v>62</v>
      </c>
      <c r="J48" s="21"/>
      <c r="K48" s="33">
        <v>45513</v>
      </c>
      <c r="L48" s="47" t="s">
        <v>63</v>
      </c>
      <c r="M48" s="20" t="s">
        <v>6445</v>
      </c>
      <c r="N48" s="20" t="s">
        <v>6446</v>
      </c>
    </row>
    <row r="49" s="20" customFormat="1" spans="1:15">
      <c r="A49" s="22">
        <v>47</v>
      </c>
      <c r="C49" s="20" t="s">
        <v>6447</v>
      </c>
      <c r="D49" s="32" t="s">
        <v>6448</v>
      </c>
      <c r="E49" s="38" t="s">
        <v>6449</v>
      </c>
      <c r="F49" s="20">
        <v>49</v>
      </c>
      <c r="G49" s="20" t="s">
        <v>6450</v>
      </c>
      <c r="H49" s="38" t="s">
        <v>352</v>
      </c>
      <c r="K49" s="33">
        <v>45499</v>
      </c>
      <c r="L49" s="20" t="s">
        <v>1245</v>
      </c>
      <c r="M49" s="20" t="s">
        <v>6451</v>
      </c>
      <c r="N49" s="20" t="s">
        <v>6452</v>
      </c>
    </row>
    <row r="50" s="20" customFormat="1" ht="14.25" spans="1:15">
      <c r="A50" s="19">
        <v>48</v>
      </c>
      <c r="C50" s="29" t="s">
        <v>6453</v>
      </c>
      <c r="D50" s="32"/>
      <c r="E50" s="38"/>
      <c r="H50" s="38"/>
      <c r="K50" s="33"/>
      <c r="L50" s="21"/>
      <c r="O50" s="22"/>
    </row>
    <row r="51" s="20" customFormat="1" spans="1:15">
      <c r="A51" s="22">
        <v>49</v>
      </c>
      <c r="C51" s="20" t="s">
        <v>6454</v>
      </c>
      <c r="D51" s="32" t="s">
        <v>6455</v>
      </c>
      <c r="E51" s="20" t="s">
        <v>6456</v>
      </c>
      <c r="F51" s="20">
        <v>59.9</v>
      </c>
      <c r="G51" s="20" t="s">
        <v>6457</v>
      </c>
      <c r="K51" s="33">
        <v>45675</v>
      </c>
      <c r="L51" s="36" t="s">
        <v>63</v>
      </c>
      <c r="M51" s="20" t="s">
        <v>6458</v>
      </c>
      <c r="N51" s="20" t="s">
        <v>6459</v>
      </c>
    </row>
    <row r="52" s="24" customFormat="1" spans="1:15">
      <c r="A52" s="19">
        <v>50</v>
      </c>
      <c r="B52" s="24" t="s">
        <v>6460</v>
      </c>
      <c r="C52" s="24" t="s">
        <v>6461</v>
      </c>
      <c r="D52" s="24" t="s">
        <v>6460</v>
      </c>
      <c r="E52" s="24" t="s">
        <v>6462</v>
      </c>
      <c r="F52" s="23">
        <v>79.9</v>
      </c>
      <c r="G52" s="44" t="s">
        <v>41</v>
      </c>
      <c r="K52" s="39">
        <v>45877</v>
      </c>
      <c r="L52" s="48" t="s">
        <v>63</v>
      </c>
      <c r="M52" s="24" t="s">
        <v>6463</v>
      </c>
      <c r="N52" s="24" t="s">
        <v>6464</v>
      </c>
    </row>
    <row r="53" s="23" customFormat="1" spans="1:15">
      <c r="A53" s="22">
        <v>51</v>
      </c>
      <c r="B53" s="23" t="s">
        <v>6465</v>
      </c>
      <c r="C53" s="23" t="s">
        <v>6466</v>
      </c>
      <c r="D53" s="23" t="s">
        <v>6465</v>
      </c>
      <c r="E53" s="23" t="s">
        <v>6467</v>
      </c>
      <c r="F53" s="20">
        <v>79.9</v>
      </c>
      <c r="G53" s="23" t="s">
        <v>6468</v>
      </c>
      <c r="K53" s="39">
        <v>46042</v>
      </c>
      <c r="M53" s="23" t="s">
        <v>6469</v>
      </c>
      <c r="N53" s="23" t="s">
        <v>6470</v>
      </c>
    </row>
    <row r="54" s="20" customFormat="1" spans="1:15">
      <c r="A54" s="19">
        <v>52</v>
      </c>
      <c r="C54" s="20" t="s">
        <v>6471</v>
      </c>
      <c r="D54" s="32" t="s">
        <v>6472</v>
      </c>
      <c r="E54" s="20" t="s">
        <v>6473</v>
      </c>
      <c r="F54" s="20">
        <v>49.9</v>
      </c>
      <c r="G54" s="20" t="s">
        <v>41</v>
      </c>
      <c r="K54" s="33">
        <v>45694</v>
      </c>
      <c r="L54" s="47"/>
      <c r="M54" s="20" t="s">
        <v>6474</v>
      </c>
      <c r="N54" s="20" t="s">
        <v>6475</v>
      </c>
    </row>
    <row r="55" s="20" customFormat="1" spans="1:15">
      <c r="A55" s="22">
        <v>53</v>
      </c>
      <c r="C55" s="20" t="s">
        <v>6476</v>
      </c>
      <c r="D55" s="32" t="s">
        <v>6477</v>
      </c>
      <c r="E55" s="20" t="s">
        <v>6478</v>
      </c>
      <c r="F55" s="20">
        <v>59.9</v>
      </c>
      <c r="G55" s="20" t="s">
        <v>41</v>
      </c>
      <c r="K55" s="33">
        <v>45680</v>
      </c>
      <c r="L55" s="47"/>
      <c r="M55" s="20" t="s">
        <v>6479</v>
      </c>
      <c r="N55" s="20" t="s">
        <v>6480</v>
      </c>
    </row>
    <row r="56" s="21" customFormat="1" spans="1:15">
      <c r="A56" s="19">
        <v>54</v>
      </c>
      <c r="C56" s="21" t="s">
        <v>6481</v>
      </c>
      <c r="D56" s="34" t="s">
        <v>6482</v>
      </c>
      <c r="E56" s="35" t="s">
        <v>6483</v>
      </c>
      <c r="F56" s="20">
        <v>39.8</v>
      </c>
      <c r="G56" s="22" t="s">
        <v>41</v>
      </c>
      <c r="K56" s="33">
        <v>45694</v>
      </c>
      <c r="L56" s="36"/>
      <c r="M56" s="21" t="s">
        <v>6484</v>
      </c>
      <c r="N56" s="20" t="s">
        <v>6485</v>
      </c>
    </row>
    <row r="57" s="23" customFormat="1" spans="1:15">
      <c r="A57" s="22">
        <v>55</v>
      </c>
      <c r="B57" s="40"/>
      <c r="C57" s="23" t="s">
        <v>6486</v>
      </c>
      <c r="D57" s="40" t="s">
        <v>6487</v>
      </c>
      <c r="E57" s="41" t="s">
        <v>6488</v>
      </c>
      <c r="F57" s="23">
        <v>59.9</v>
      </c>
      <c r="G57" s="23" t="s">
        <v>590</v>
      </c>
      <c r="K57" s="39">
        <v>45677</v>
      </c>
      <c r="M57" s="23" t="s">
        <v>6489</v>
      </c>
      <c r="N57" s="23" t="s">
        <v>6490</v>
      </c>
    </row>
    <row r="58" s="23" customFormat="1" spans="1:15">
      <c r="A58" s="19">
        <v>56</v>
      </c>
      <c r="C58" s="23" t="s">
        <v>6491</v>
      </c>
      <c r="D58" s="40" t="s">
        <v>6492</v>
      </c>
      <c r="E58" s="41" t="s">
        <v>6493</v>
      </c>
      <c r="F58" s="23">
        <v>59</v>
      </c>
      <c r="G58" s="44" t="s">
        <v>41</v>
      </c>
      <c r="K58" s="39">
        <v>45824</v>
      </c>
      <c r="M58" s="23" t="s">
        <v>6494</v>
      </c>
      <c r="N58" s="23" t="s">
        <v>6495</v>
      </c>
    </row>
    <row r="59" s="23" customFormat="1" spans="1:15">
      <c r="A59" s="22">
        <v>57</v>
      </c>
      <c r="B59" s="23" t="s">
        <v>6496</v>
      </c>
      <c r="C59" s="23" t="s">
        <v>6497</v>
      </c>
      <c r="D59" s="23" t="s">
        <v>6496</v>
      </c>
      <c r="E59" s="41" t="s">
        <v>6498</v>
      </c>
      <c r="F59" s="23">
        <v>69.9</v>
      </c>
      <c r="G59" s="41" t="s">
        <v>6499</v>
      </c>
      <c r="K59" s="39">
        <v>45895</v>
      </c>
      <c r="L59" s="43" t="s">
        <v>6500</v>
      </c>
      <c r="M59" s="23" t="s">
        <v>6501</v>
      </c>
      <c r="N59" s="23" t="s">
        <v>6502</v>
      </c>
    </row>
    <row r="60" s="23" customFormat="1" spans="1:15">
      <c r="A60" s="19">
        <v>58</v>
      </c>
      <c r="B60" s="25"/>
      <c r="C60" s="25" t="s">
        <v>4017</v>
      </c>
      <c r="D60" s="49" t="s">
        <v>4018</v>
      </c>
      <c r="E60" s="25" t="s">
        <v>4019</v>
      </c>
      <c r="F60" s="23">
        <v>49.9</v>
      </c>
      <c r="G60" s="25" t="s">
        <v>4020</v>
      </c>
      <c r="K60" s="39">
        <v>45868</v>
      </c>
      <c r="L60" s="25" t="s">
        <v>63</v>
      </c>
      <c r="M60" s="25" t="s">
        <v>4021</v>
      </c>
      <c r="N60" s="25" t="s">
        <v>4022</v>
      </c>
    </row>
    <row r="61" s="23" customFormat="1" spans="1:15">
      <c r="A61" s="19">
        <v>59</v>
      </c>
      <c r="C61" s="23" t="s">
        <v>4055</v>
      </c>
      <c r="D61" s="23" t="s">
        <v>4056</v>
      </c>
      <c r="E61" s="23" t="s">
        <v>4057</v>
      </c>
      <c r="F61" s="23">
        <v>59.9</v>
      </c>
      <c r="G61" s="23" t="s">
        <v>4058</v>
      </c>
      <c r="K61" s="39">
        <v>45596</v>
      </c>
      <c r="M61" s="23" t="s">
        <v>4059</v>
      </c>
      <c r="N61" s="23" t="s">
        <v>4060</v>
      </c>
    </row>
    <row r="62" s="23" customFormat="1" spans="1:15">
      <c r="A62" s="19">
        <v>60</v>
      </c>
      <c r="B62" s="23" t="s">
        <v>6503</v>
      </c>
      <c r="C62" s="23" t="s">
        <v>6504</v>
      </c>
      <c r="D62" s="40" t="s">
        <v>6503</v>
      </c>
      <c r="E62" s="23" t="s">
        <v>6505</v>
      </c>
      <c r="F62" s="23">
        <v>47</v>
      </c>
      <c r="G62" s="23" t="s">
        <v>6506</v>
      </c>
      <c r="K62" s="39">
        <v>45882</v>
      </c>
      <c r="L62" s="23" t="s">
        <v>63</v>
      </c>
      <c r="M62" s="23" t="s">
        <v>6507</v>
      </c>
      <c r="N62" s="23" t="s">
        <v>6508</v>
      </c>
    </row>
    <row r="63" s="23" customFormat="1" spans="1:15">
      <c r="A63" s="22">
        <v>61</v>
      </c>
      <c r="C63" s="23" t="s">
        <v>6509</v>
      </c>
      <c r="D63" s="40" t="s">
        <v>6510</v>
      </c>
      <c r="E63" s="23" t="s">
        <v>6511</v>
      </c>
      <c r="F63" s="23">
        <v>59.9</v>
      </c>
      <c r="G63" s="43" t="s">
        <v>6512</v>
      </c>
      <c r="K63" s="39">
        <v>45646</v>
      </c>
      <c r="L63" s="41" t="s">
        <v>6513</v>
      </c>
      <c r="M63" s="23" t="s">
        <v>6514</v>
      </c>
      <c r="N63" s="23" t="s">
        <v>6515</v>
      </c>
    </row>
    <row r="64" s="23" customFormat="1" spans="1:15">
      <c r="A64" s="19">
        <v>62</v>
      </c>
      <c r="B64" s="23" t="s">
        <v>6516</v>
      </c>
      <c r="C64" s="23" t="s">
        <v>6517</v>
      </c>
      <c r="D64" s="23" t="s">
        <v>6516</v>
      </c>
      <c r="E64" s="23" t="s">
        <v>6518</v>
      </c>
      <c r="F64" s="23">
        <v>49.8</v>
      </c>
      <c r="G64" s="23" t="s">
        <v>6519</v>
      </c>
      <c r="K64" s="39">
        <v>45763</v>
      </c>
      <c r="M64" s="23" t="s">
        <v>6520</v>
      </c>
      <c r="N64" s="23" t="s">
        <v>6521</v>
      </c>
    </row>
    <row r="65" s="23" customFormat="1" spans="1:15">
      <c r="A65" s="22">
        <v>63</v>
      </c>
      <c r="B65" s="23" t="s">
        <v>6522</v>
      </c>
      <c r="C65" s="23" t="s">
        <v>6523</v>
      </c>
      <c r="D65" s="23" t="s">
        <v>6522</v>
      </c>
      <c r="E65" s="23" t="s">
        <v>6524</v>
      </c>
      <c r="F65" s="23">
        <v>69.9</v>
      </c>
      <c r="G65" s="43" t="s">
        <v>6525</v>
      </c>
      <c r="K65" s="39">
        <v>45915</v>
      </c>
      <c r="L65" s="23" t="s">
        <v>676</v>
      </c>
      <c r="M65" s="23" t="s">
        <v>6526</v>
      </c>
      <c r="N65" s="23" t="s">
        <v>6527</v>
      </c>
    </row>
    <row r="66" s="20" customFormat="1" spans="1:15">
      <c r="A66" s="19">
        <v>64</v>
      </c>
      <c r="B66" s="32"/>
      <c r="C66" s="20" t="s">
        <v>6528</v>
      </c>
      <c r="D66" s="32" t="s">
        <v>6529</v>
      </c>
      <c r="E66" s="20" t="s">
        <v>6530</v>
      </c>
      <c r="F66" s="20">
        <v>49.9</v>
      </c>
      <c r="G66" s="44" t="s">
        <v>41</v>
      </c>
      <c r="K66" s="33">
        <v>45663</v>
      </c>
      <c r="L66" s="47"/>
      <c r="M66" s="20" t="s">
        <v>6531</v>
      </c>
      <c r="N66" s="20" t="s">
        <v>6532</v>
      </c>
    </row>
    <row r="67" s="20" customFormat="1" spans="1:15">
      <c r="A67" s="22">
        <v>65</v>
      </c>
      <c r="B67" s="32"/>
      <c r="C67" s="20" t="s">
        <v>6533</v>
      </c>
      <c r="D67" s="32" t="s">
        <v>6534</v>
      </c>
      <c r="E67" s="20" t="s">
        <v>6530</v>
      </c>
      <c r="F67" s="20">
        <v>49.9</v>
      </c>
      <c r="G67" s="44" t="s">
        <v>41</v>
      </c>
      <c r="K67" s="33">
        <v>45702</v>
      </c>
      <c r="L67" s="50"/>
      <c r="M67" s="20" t="s">
        <v>6535</v>
      </c>
      <c r="N67" s="20" t="s">
        <v>6536</v>
      </c>
    </row>
    <row r="68" s="20" customFormat="1" spans="1:15">
      <c r="A68" s="19">
        <v>66</v>
      </c>
      <c r="C68" s="20" t="s">
        <v>6537</v>
      </c>
      <c r="D68" s="32" t="s">
        <v>6538</v>
      </c>
      <c r="E68" s="20" t="s">
        <v>6539</v>
      </c>
      <c r="F68" s="20">
        <v>49.9</v>
      </c>
      <c r="G68" s="20" t="s">
        <v>6457</v>
      </c>
      <c r="K68" s="33">
        <v>45699</v>
      </c>
      <c r="L68" s="36" t="s">
        <v>63</v>
      </c>
      <c r="M68" s="20" t="s">
        <v>6540</v>
      </c>
      <c r="N68" s="20" t="s">
        <v>6541</v>
      </c>
    </row>
    <row r="69" s="20" customFormat="1" spans="1:15">
      <c r="A69" s="22">
        <v>67</v>
      </c>
      <c r="C69" s="20" t="s">
        <v>6542</v>
      </c>
      <c r="D69" s="32" t="s">
        <v>6543</v>
      </c>
      <c r="E69" s="20" t="s">
        <v>6544</v>
      </c>
      <c r="F69" s="20">
        <v>49.9</v>
      </c>
      <c r="G69" s="20" t="s">
        <v>530</v>
      </c>
      <c r="K69" s="33">
        <v>45700</v>
      </c>
      <c r="L69" s="33" t="s">
        <v>63</v>
      </c>
      <c r="M69" s="20" t="s">
        <v>6545</v>
      </c>
      <c r="N69" s="20" t="s">
        <v>6546</v>
      </c>
    </row>
    <row r="70" s="23" customFormat="1" spans="1:15">
      <c r="A70" s="19">
        <v>68</v>
      </c>
      <c r="B70" s="40"/>
      <c r="C70" s="23" t="s">
        <v>3336</v>
      </c>
      <c r="D70" s="40" t="s">
        <v>3337</v>
      </c>
      <c r="E70" s="23" t="s">
        <v>3338</v>
      </c>
      <c r="F70" s="23">
        <v>55</v>
      </c>
      <c r="G70" s="23" t="s">
        <v>3339</v>
      </c>
      <c r="J70" s="24"/>
      <c r="K70" s="39">
        <v>45350</v>
      </c>
      <c r="L70" s="23" t="s">
        <v>63</v>
      </c>
      <c r="M70" s="23" t="s">
        <v>3340</v>
      </c>
      <c r="N70" s="24" t="s">
        <v>3341</v>
      </c>
    </row>
    <row r="71" s="23" customFormat="1" ht="14.25" spans="1:15">
      <c r="A71" s="22">
        <v>69</v>
      </c>
      <c r="B71" s="40"/>
      <c r="C71" s="29" t="s">
        <v>6547</v>
      </c>
      <c r="D71" s="40"/>
      <c r="J71" s="24"/>
      <c r="K71" s="39"/>
      <c r="L71" s="24"/>
      <c r="N71" s="24"/>
      <c r="O71" s="22"/>
    </row>
    <row r="72" s="23" customFormat="1" spans="1:15">
      <c r="A72" s="19">
        <v>70</v>
      </c>
      <c r="C72" s="23" t="s">
        <v>6548</v>
      </c>
      <c r="D72" s="40" t="s">
        <v>6549</v>
      </c>
      <c r="E72" s="23" t="s">
        <v>6550</v>
      </c>
      <c r="F72" s="23">
        <v>53</v>
      </c>
      <c r="G72" s="23" t="s">
        <v>2714</v>
      </c>
      <c r="J72" s="41" t="s">
        <v>22</v>
      </c>
      <c r="K72" s="39">
        <v>45881</v>
      </c>
      <c r="L72" s="51" t="s">
        <v>23</v>
      </c>
      <c r="M72" s="23" t="s">
        <v>6551</v>
      </c>
      <c r="N72" s="23" t="s">
        <v>6552</v>
      </c>
    </row>
    <row r="73" s="23" customFormat="1" spans="1:15">
      <c r="A73" s="22">
        <v>71</v>
      </c>
      <c r="C73" s="23" t="s">
        <v>6553</v>
      </c>
      <c r="D73" s="40" t="s">
        <v>6554</v>
      </c>
      <c r="E73" s="23" t="s">
        <v>6555</v>
      </c>
      <c r="F73" s="23">
        <v>49.8</v>
      </c>
      <c r="G73" s="41" t="s">
        <v>6556</v>
      </c>
      <c r="K73" s="39">
        <v>45852</v>
      </c>
      <c r="M73" s="23" t="s">
        <v>6557</v>
      </c>
      <c r="N73" s="23" t="s">
        <v>6558</v>
      </c>
    </row>
    <row r="74" s="23" customFormat="1" spans="1:15">
      <c r="A74" s="19">
        <v>72</v>
      </c>
      <c r="C74" s="23" t="s">
        <v>6559</v>
      </c>
      <c r="D74" s="40" t="s">
        <v>6560</v>
      </c>
      <c r="E74" s="41" t="s">
        <v>6561</v>
      </c>
      <c r="F74" s="23">
        <v>55</v>
      </c>
      <c r="G74" s="23" t="s">
        <v>2714</v>
      </c>
      <c r="K74" s="39">
        <v>45882</v>
      </c>
      <c r="L74" s="51" t="s">
        <v>63</v>
      </c>
      <c r="M74" s="23" t="s">
        <v>6562</v>
      </c>
      <c r="N74" s="23" t="s">
        <v>6563</v>
      </c>
    </row>
    <row r="75" s="20" customFormat="1" spans="1:15">
      <c r="A75" s="19">
        <v>73</v>
      </c>
      <c r="C75" s="20" t="s">
        <v>6564</v>
      </c>
      <c r="D75" s="32" t="s">
        <v>6565</v>
      </c>
      <c r="E75" s="20" t="s">
        <v>6566</v>
      </c>
      <c r="F75" s="20">
        <v>52</v>
      </c>
      <c r="G75" s="20" t="s">
        <v>6567</v>
      </c>
      <c r="K75" s="33">
        <v>45700</v>
      </c>
      <c r="L75" s="20" t="s">
        <v>63</v>
      </c>
      <c r="M75" s="20" t="s">
        <v>6568</v>
      </c>
      <c r="N75" s="20" t="s">
        <v>6569</v>
      </c>
    </row>
    <row r="76" s="20" customFormat="1" spans="1:15">
      <c r="A76" s="19">
        <v>74</v>
      </c>
      <c r="C76" s="20" t="s">
        <v>3041</v>
      </c>
      <c r="D76" s="32" t="s">
        <v>3042</v>
      </c>
      <c r="E76" s="20" t="s">
        <v>3043</v>
      </c>
      <c r="F76" s="20">
        <v>44.8</v>
      </c>
      <c r="G76" s="44" t="s">
        <v>41</v>
      </c>
      <c r="I76" s="38" t="s">
        <v>330</v>
      </c>
      <c r="J76" s="20" t="s">
        <v>22</v>
      </c>
      <c r="K76" s="33">
        <v>45679</v>
      </c>
      <c r="L76" s="33" t="s">
        <v>6570</v>
      </c>
      <c r="M76" s="20" t="s">
        <v>3045</v>
      </c>
      <c r="N76" s="20" t="s">
        <v>3046</v>
      </c>
    </row>
    <row r="77" s="20" customFormat="1" spans="1:15">
      <c r="A77" s="22">
        <v>75</v>
      </c>
      <c r="C77" s="20" t="s">
        <v>6571</v>
      </c>
      <c r="D77" s="32"/>
      <c r="G77" s="44"/>
      <c r="I77" s="38"/>
      <c r="K77" s="33"/>
      <c r="L77" s="33"/>
      <c r="O77" s="22"/>
    </row>
    <row r="78" s="25" customFormat="1" spans="1:15">
      <c r="A78" s="19">
        <v>76</v>
      </c>
      <c r="C78" s="25" t="s">
        <v>6572</v>
      </c>
      <c r="D78" s="49" t="s">
        <v>6573</v>
      </c>
      <c r="E78" s="25" t="s">
        <v>6574</v>
      </c>
      <c r="F78" s="20">
        <v>55</v>
      </c>
      <c r="G78" s="20" t="s">
        <v>41</v>
      </c>
      <c r="K78" s="33">
        <v>45672</v>
      </c>
      <c r="M78" s="25" t="s">
        <v>6575</v>
      </c>
      <c r="N78" s="20" t="s">
        <v>6576</v>
      </c>
    </row>
    <row r="79" s="20" customFormat="1" spans="1:15">
      <c r="A79" s="22">
        <v>77</v>
      </c>
      <c r="B79" s="20" t="s">
        <v>6577</v>
      </c>
      <c r="C79" s="20" t="s">
        <v>6578</v>
      </c>
      <c r="D79" s="32" t="s">
        <v>6577</v>
      </c>
      <c r="E79" s="20" t="s">
        <v>6579</v>
      </c>
      <c r="F79" s="23">
        <v>49</v>
      </c>
      <c r="G79" s="20" t="s">
        <v>62</v>
      </c>
      <c r="K79" s="39">
        <v>46015</v>
      </c>
      <c r="M79" s="20" t="s">
        <v>6580</v>
      </c>
      <c r="N79" s="20" t="s">
        <v>6581</v>
      </c>
    </row>
    <row r="80" s="23" customFormat="1" spans="1:15">
      <c r="A80" s="19">
        <v>78</v>
      </c>
      <c r="B80" s="23" t="s">
        <v>6582</v>
      </c>
      <c r="C80" s="23" t="s">
        <v>6583</v>
      </c>
      <c r="D80" s="23" t="s">
        <v>6582</v>
      </c>
      <c r="E80" s="23" t="s">
        <v>6584</v>
      </c>
      <c r="F80" s="23">
        <v>65</v>
      </c>
      <c r="G80" s="23" t="s">
        <v>6585</v>
      </c>
      <c r="K80" s="39">
        <v>45999</v>
      </c>
      <c r="L80" s="41" t="s">
        <v>676</v>
      </c>
      <c r="M80" s="23" t="s">
        <v>6586</v>
      </c>
      <c r="N80" s="23" t="s">
        <v>6587</v>
      </c>
    </row>
    <row r="81" s="23" customFormat="1" spans="1:15">
      <c r="A81" s="22">
        <v>79</v>
      </c>
      <c r="C81" s="23" t="s">
        <v>6588</v>
      </c>
      <c r="D81" s="40" t="s">
        <v>6589</v>
      </c>
      <c r="E81" s="23" t="s">
        <v>6590</v>
      </c>
      <c r="F81" s="23">
        <v>65</v>
      </c>
      <c r="G81" s="41" t="s">
        <v>6591</v>
      </c>
      <c r="J81" s="41" t="s">
        <v>22</v>
      </c>
      <c r="K81" s="39">
        <v>45880</v>
      </c>
      <c r="L81" s="51" t="s">
        <v>23</v>
      </c>
      <c r="M81" s="23" t="s">
        <v>6592</v>
      </c>
      <c r="N81" s="23" t="s">
        <v>6593</v>
      </c>
    </row>
    <row r="82" s="23" customFormat="1" spans="1:15">
      <c r="A82" s="19">
        <v>80</v>
      </c>
      <c r="C82" s="23" t="s">
        <v>6594</v>
      </c>
      <c r="D82" s="40" t="s">
        <v>6595</v>
      </c>
      <c r="E82" s="23" t="s">
        <v>6596</v>
      </c>
      <c r="F82" s="20">
        <v>45</v>
      </c>
      <c r="G82" s="23" t="s">
        <v>62</v>
      </c>
      <c r="K82" s="33">
        <v>45672</v>
      </c>
      <c r="M82" s="23" t="s">
        <v>6597</v>
      </c>
      <c r="N82" s="23" t="s">
        <v>6598</v>
      </c>
    </row>
    <row r="83" s="23" customFormat="1" spans="1:15">
      <c r="A83" s="22">
        <v>81</v>
      </c>
      <c r="B83" s="23" t="s">
        <v>6599</v>
      </c>
      <c r="C83" s="23" t="s">
        <v>6600</v>
      </c>
      <c r="D83" s="23" t="s">
        <v>6599</v>
      </c>
      <c r="E83" s="23" t="s">
        <v>6601</v>
      </c>
      <c r="F83" s="23">
        <v>39.8</v>
      </c>
      <c r="G83" s="23" t="s">
        <v>6602</v>
      </c>
      <c r="K83" s="39">
        <v>45842</v>
      </c>
      <c r="L83" s="41" t="s">
        <v>63</v>
      </c>
      <c r="M83" s="23" t="s">
        <v>6603</v>
      </c>
      <c r="N83" s="23" t="s">
        <v>6604</v>
      </c>
    </row>
    <row r="84" s="23" customFormat="1" ht="14.25" spans="1:15">
      <c r="A84" s="19">
        <v>82</v>
      </c>
      <c r="C84" s="29" t="s">
        <v>6605</v>
      </c>
      <c r="K84" s="39"/>
      <c r="L84" s="48"/>
      <c r="O84" s="22"/>
    </row>
    <row r="85" s="20" customFormat="1" spans="1:15">
      <c r="A85" s="22">
        <v>83</v>
      </c>
      <c r="B85" s="20" t="s">
        <v>6606</v>
      </c>
      <c r="C85" s="20" t="s">
        <v>6607</v>
      </c>
      <c r="D85" s="32" t="s">
        <v>6606</v>
      </c>
      <c r="E85" s="20" t="s">
        <v>6608</v>
      </c>
      <c r="F85" s="23">
        <v>69</v>
      </c>
      <c r="G85" s="20" t="s">
        <v>6609</v>
      </c>
      <c r="K85" s="39">
        <v>46043</v>
      </c>
      <c r="M85" s="20" t="s">
        <v>6610</v>
      </c>
      <c r="N85" s="20" t="s">
        <v>6611</v>
      </c>
    </row>
    <row r="86" s="20" customFormat="1" spans="1:15">
      <c r="A86" s="19">
        <v>84</v>
      </c>
      <c r="C86" s="20" t="s">
        <v>6612</v>
      </c>
      <c r="D86" s="32" t="s">
        <v>6613</v>
      </c>
      <c r="E86" s="20" t="s">
        <v>6614</v>
      </c>
      <c r="F86" s="20">
        <v>59</v>
      </c>
      <c r="G86" s="20" t="s">
        <v>6615</v>
      </c>
      <c r="K86" s="33">
        <v>45693</v>
      </c>
      <c r="L86" s="36" t="s">
        <v>63</v>
      </c>
      <c r="M86" s="20" t="s">
        <v>6616</v>
      </c>
      <c r="N86" s="20" t="s">
        <v>6617</v>
      </c>
    </row>
    <row r="87" s="23" customFormat="1" spans="1:15">
      <c r="A87" s="22">
        <v>85</v>
      </c>
      <c r="B87" s="23" t="s">
        <v>4296</v>
      </c>
      <c r="C87" s="23" t="s">
        <v>4297</v>
      </c>
      <c r="D87" s="23" t="s">
        <v>4296</v>
      </c>
      <c r="E87" s="23" t="s">
        <v>4298</v>
      </c>
      <c r="F87" s="23">
        <v>45</v>
      </c>
      <c r="G87" s="23" t="s">
        <v>4299</v>
      </c>
      <c r="K87" s="39">
        <v>46013</v>
      </c>
      <c r="M87" s="23" t="s">
        <v>4300</v>
      </c>
      <c r="N87" s="23" t="s">
        <v>4301</v>
      </c>
    </row>
    <row r="88" s="20" customFormat="1" spans="1:15">
      <c r="A88" s="19">
        <v>86</v>
      </c>
      <c r="C88" s="20" t="s">
        <v>6618</v>
      </c>
      <c r="D88" s="20" t="s">
        <v>6619</v>
      </c>
      <c r="E88" s="20" t="s">
        <v>4530</v>
      </c>
      <c r="F88" s="20">
        <v>57</v>
      </c>
      <c r="G88" s="20" t="s">
        <v>62</v>
      </c>
      <c r="J88" s="38" t="s">
        <v>22</v>
      </c>
      <c r="K88" s="33">
        <v>45706</v>
      </c>
      <c r="L88" s="20" t="s">
        <v>6620</v>
      </c>
      <c r="M88" s="20" t="s">
        <v>6621</v>
      </c>
      <c r="N88" s="20" t="s">
        <v>6622</v>
      </c>
    </row>
    <row r="89" s="20" customFormat="1" spans="1:15">
      <c r="A89" s="19">
        <v>87</v>
      </c>
      <c r="C89" s="38" t="s">
        <v>6623</v>
      </c>
      <c r="D89" s="32" t="s">
        <v>6624</v>
      </c>
      <c r="E89" s="20" t="s">
        <v>4530</v>
      </c>
      <c r="F89" s="20">
        <v>39</v>
      </c>
      <c r="G89" s="20" t="s">
        <v>29</v>
      </c>
      <c r="K89" s="33">
        <v>45650</v>
      </c>
      <c r="L89" s="38" t="s">
        <v>63</v>
      </c>
      <c r="M89" s="20" t="s">
        <v>6625</v>
      </c>
      <c r="N89" s="20" t="s">
        <v>6626</v>
      </c>
    </row>
    <row r="90" s="22" customFormat="1" spans="1:15">
      <c r="A90" s="19">
        <v>88</v>
      </c>
      <c r="B90" s="49"/>
      <c r="C90" s="25" t="s">
        <v>6627</v>
      </c>
      <c r="D90" s="49" t="s">
        <v>6628</v>
      </c>
      <c r="E90" s="41" t="s">
        <v>6629</v>
      </c>
      <c r="F90" s="20">
        <v>49</v>
      </c>
      <c r="G90" s="25" t="s">
        <v>41</v>
      </c>
      <c r="H90" s="25"/>
      <c r="I90" s="25"/>
      <c r="J90" s="25"/>
      <c r="K90" s="33">
        <v>45656</v>
      </c>
      <c r="L90" s="25"/>
      <c r="M90" s="25" t="s">
        <v>6630</v>
      </c>
      <c r="N90" s="20" t="s">
        <v>6631</v>
      </c>
    </row>
    <row r="91" s="20" customFormat="1" spans="1:15">
      <c r="A91" s="22">
        <v>89</v>
      </c>
      <c r="C91" s="20" t="s">
        <v>4335</v>
      </c>
      <c r="D91" s="32" t="s">
        <v>4336</v>
      </c>
      <c r="E91" s="20" t="s">
        <v>4337</v>
      </c>
      <c r="F91" s="20">
        <v>46</v>
      </c>
      <c r="G91" s="20" t="s">
        <v>4338</v>
      </c>
      <c r="J91" s="21" t="s">
        <v>22</v>
      </c>
      <c r="K91" s="33">
        <v>45461</v>
      </c>
      <c r="L91" s="36" t="s">
        <v>23</v>
      </c>
      <c r="M91" s="20" t="s">
        <v>4339</v>
      </c>
      <c r="N91" s="21" t="s">
        <v>4340</v>
      </c>
    </row>
    <row r="92" s="22" customFormat="1" spans="1:15">
      <c r="A92" s="19">
        <v>90</v>
      </c>
      <c r="B92" s="49"/>
      <c r="C92" s="25" t="s">
        <v>4330</v>
      </c>
      <c r="D92" s="49" t="s">
        <v>4331</v>
      </c>
      <c r="E92" s="25" t="s">
        <v>4332</v>
      </c>
      <c r="F92" s="20">
        <v>59</v>
      </c>
      <c r="G92" s="20" t="s">
        <v>41</v>
      </c>
      <c r="H92" s="25"/>
      <c r="I92" s="22" t="s">
        <v>330</v>
      </c>
      <c r="J92" s="20" t="s">
        <v>22</v>
      </c>
      <c r="K92" s="33">
        <v>45527</v>
      </c>
      <c r="L92" s="33" t="s">
        <v>6632</v>
      </c>
      <c r="M92" s="25" t="s">
        <v>4333</v>
      </c>
      <c r="N92" s="20" t="s">
        <v>4334</v>
      </c>
    </row>
    <row r="93" s="23" customFormat="1" spans="1:15">
      <c r="A93" s="19">
        <v>91</v>
      </c>
      <c r="B93" s="25"/>
      <c r="C93" s="25" t="s">
        <v>6633</v>
      </c>
      <c r="D93" s="49" t="s">
        <v>6634</v>
      </c>
      <c r="E93" s="25" t="s">
        <v>6635</v>
      </c>
      <c r="F93" s="23">
        <v>45</v>
      </c>
      <c r="G93" s="25" t="s">
        <v>6636</v>
      </c>
      <c r="K93" s="39">
        <v>45821</v>
      </c>
      <c r="L93" s="25" t="s">
        <v>63</v>
      </c>
      <c r="M93" s="25" t="s">
        <v>6637</v>
      </c>
      <c r="N93" s="25" t="s">
        <v>6638</v>
      </c>
    </row>
    <row r="94" s="23" customFormat="1" spans="1:15">
      <c r="A94" s="22">
        <v>92</v>
      </c>
      <c r="C94" s="23" t="s">
        <v>6639</v>
      </c>
      <c r="D94" s="40" t="s">
        <v>6640</v>
      </c>
      <c r="E94" s="23" t="s">
        <v>6641</v>
      </c>
      <c r="F94" s="23">
        <v>54</v>
      </c>
      <c r="G94" s="23" t="s">
        <v>62</v>
      </c>
      <c r="K94" s="39">
        <v>45656</v>
      </c>
      <c r="L94" s="41" t="s">
        <v>63</v>
      </c>
      <c r="M94" s="23" t="s">
        <v>6642</v>
      </c>
      <c r="N94" s="23" t="s">
        <v>6643</v>
      </c>
    </row>
    <row r="95" s="23" customFormat="1" spans="1:15">
      <c r="A95" s="19">
        <v>93</v>
      </c>
      <c r="C95" s="23" t="s">
        <v>6644</v>
      </c>
      <c r="D95" s="23" t="s">
        <v>6645</v>
      </c>
      <c r="E95" s="23" t="s">
        <v>6646</v>
      </c>
      <c r="F95" s="23">
        <v>59</v>
      </c>
      <c r="K95" s="39">
        <v>45623</v>
      </c>
      <c r="M95" s="23" t="s">
        <v>6647</v>
      </c>
      <c r="N95" s="23" t="s">
        <v>6648</v>
      </c>
    </row>
    <row r="96" s="23" customFormat="1" spans="1:15">
      <c r="A96" s="22">
        <v>94</v>
      </c>
      <c r="B96" s="23" t="s">
        <v>6649</v>
      </c>
      <c r="C96" s="23" t="s">
        <v>6650</v>
      </c>
      <c r="D96" s="23" t="s">
        <v>6649</v>
      </c>
      <c r="E96" s="41" t="s">
        <v>6651</v>
      </c>
      <c r="F96" s="23">
        <v>49</v>
      </c>
      <c r="G96" s="23" t="s">
        <v>29</v>
      </c>
      <c r="J96" s="41" t="s">
        <v>22</v>
      </c>
      <c r="K96" s="39">
        <v>45965</v>
      </c>
      <c r="L96" s="51" t="s">
        <v>23</v>
      </c>
      <c r="M96" s="23" t="s">
        <v>6652</v>
      </c>
      <c r="N96" s="23" t="s">
        <v>6653</v>
      </c>
    </row>
    <row r="97" s="23" customFormat="1" spans="1:14">
      <c r="A97" s="19">
        <v>95</v>
      </c>
      <c r="B97" s="23" t="s">
        <v>6654</v>
      </c>
      <c r="C97" s="23" t="s">
        <v>6655</v>
      </c>
      <c r="D97" s="40" t="s">
        <v>6654</v>
      </c>
      <c r="E97" s="23" t="s">
        <v>6656</v>
      </c>
      <c r="F97" s="23">
        <v>59.2</v>
      </c>
      <c r="G97" s="41" t="s">
        <v>41</v>
      </c>
      <c r="K97" s="39">
        <v>45894</v>
      </c>
      <c r="L97" s="41"/>
      <c r="M97" s="23" t="s">
        <v>6657</v>
      </c>
      <c r="N97" s="23" t="s">
        <v>6658</v>
      </c>
    </row>
    <row r="98" s="24" customFormat="1" spans="1:14">
      <c r="A98" s="22">
        <v>96</v>
      </c>
      <c r="C98" s="24" t="s">
        <v>6659</v>
      </c>
      <c r="D98" s="24" t="s">
        <v>6660</v>
      </c>
      <c r="E98" s="24" t="s">
        <v>6661</v>
      </c>
      <c r="F98" s="23">
        <v>53</v>
      </c>
      <c r="G98" s="44" t="s">
        <v>41</v>
      </c>
      <c r="K98" s="39">
        <v>45180</v>
      </c>
      <c r="M98" s="24" t="s">
        <v>6662</v>
      </c>
      <c r="N98" s="24" t="s">
        <v>6663</v>
      </c>
    </row>
    <row r="99" s="23" customFormat="1" spans="1:14">
      <c r="A99" s="19">
        <v>97</v>
      </c>
      <c r="C99" s="23" t="s">
        <v>6664</v>
      </c>
      <c r="D99" s="40" t="s">
        <v>6665</v>
      </c>
      <c r="E99" s="41" t="s">
        <v>6666</v>
      </c>
      <c r="F99" s="23">
        <v>49</v>
      </c>
      <c r="G99" s="23" t="s">
        <v>6667</v>
      </c>
      <c r="J99" s="41" t="s">
        <v>22</v>
      </c>
      <c r="K99" s="39">
        <v>45852</v>
      </c>
      <c r="L99" s="51" t="s">
        <v>23</v>
      </c>
      <c r="M99" s="23" t="s">
        <v>6668</v>
      </c>
      <c r="N99" s="23" t="s">
        <v>6669</v>
      </c>
    </row>
    <row r="100" s="23" customFormat="1" spans="1:14">
      <c r="A100" s="22">
        <v>98</v>
      </c>
      <c r="C100" s="23" t="s">
        <v>6670</v>
      </c>
      <c r="D100" s="40" t="s">
        <v>6671</v>
      </c>
      <c r="E100" s="23" t="s">
        <v>6672</v>
      </c>
      <c r="F100" s="23">
        <v>53</v>
      </c>
      <c r="G100" s="41" t="s">
        <v>41</v>
      </c>
      <c r="K100" s="39">
        <v>45545</v>
      </c>
      <c r="M100" s="23" t="s">
        <v>6673</v>
      </c>
      <c r="N100" s="23" t="s">
        <v>6674</v>
      </c>
    </row>
    <row r="101" s="23" customFormat="1" spans="1:14">
      <c r="A101" s="19">
        <v>99</v>
      </c>
      <c r="B101" s="23" t="s">
        <v>6675</v>
      </c>
      <c r="C101" s="23" t="s">
        <v>6676</v>
      </c>
      <c r="D101" s="23" t="s">
        <v>6675</v>
      </c>
      <c r="E101" s="23" t="s">
        <v>6677</v>
      </c>
      <c r="F101" s="23">
        <v>57</v>
      </c>
      <c r="G101" s="23" t="s">
        <v>41</v>
      </c>
      <c r="K101" s="39">
        <v>45734</v>
      </c>
      <c r="M101" s="23" t="s">
        <v>6678</v>
      </c>
      <c r="N101" s="23" t="s">
        <v>6679</v>
      </c>
    </row>
    <row r="102" s="23" customFormat="1" spans="1:14">
      <c r="A102" s="22">
        <v>100</v>
      </c>
      <c r="C102" s="23" t="s">
        <v>6680</v>
      </c>
      <c r="D102" s="40" t="s">
        <v>6681</v>
      </c>
      <c r="E102" s="23" t="s">
        <v>6682</v>
      </c>
      <c r="F102" s="23">
        <v>49.5</v>
      </c>
      <c r="G102" s="23" t="s">
        <v>41</v>
      </c>
      <c r="K102" s="39">
        <v>45712</v>
      </c>
      <c r="M102" s="23" t="s">
        <v>6683</v>
      </c>
      <c r="N102" s="23" t="s">
        <v>6684</v>
      </c>
    </row>
    <row r="103" s="23" customFormat="1" spans="1:14">
      <c r="A103" s="19">
        <v>101</v>
      </c>
      <c r="C103" s="23" t="s">
        <v>6685</v>
      </c>
      <c r="D103" s="40" t="s">
        <v>6686</v>
      </c>
      <c r="E103" s="23" t="s">
        <v>6687</v>
      </c>
      <c r="F103" s="23">
        <v>45</v>
      </c>
      <c r="G103" s="23" t="s">
        <v>62</v>
      </c>
      <c r="K103" s="39">
        <v>45838</v>
      </c>
      <c r="M103" s="23" t="s">
        <v>6688</v>
      </c>
      <c r="N103" s="23" t="s">
        <v>6689</v>
      </c>
    </row>
    <row r="104" s="23" customFormat="1" spans="1:14">
      <c r="A104" s="22">
        <v>102</v>
      </c>
      <c r="B104" s="23" t="s">
        <v>6690</v>
      </c>
      <c r="C104" s="23" t="s">
        <v>6691</v>
      </c>
      <c r="D104" s="40" t="s">
        <v>6690</v>
      </c>
      <c r="E104" s="23" t="s">
        <v>6692</v>
      </c>
      <c r="F104" s="23">
        <v>45</v>
      </c>
      <c r="G104" s="23" t="s">
        <v>29</v>
      </c>
      <c r="K104" s="39">
        <v>45817</v>
      </c>
      <c r="L104" s="41" t="s">
        <v>63</v>
      </c>
      <c r="M104" s="23" t="s">
        <v>6693</v>
      </c>
      <c r="N104" s="23" t="s">
        <v>6694</v>
      </c>
    </row>
    <row r="105" s="23" customFormat="1" spans="1:14">
      <c r="A105" s="19">
        <v>103</v>
      </c>
      <c r="C105" s="23" t="s">
        <v>6695</v>
      </c>
      <c r="D105" s="40" t="s">
        <v>6696</v>
      </c>
      <c r="E105" s="23" t="s">
        <v>6697</v>
      </c>
      <c r="F105" s="23">
        <v>49</v>
      </c>
      <c r="G105" s="41" t="s">
        <v>6698</v>
      </c>
      <c r="H105" s="41"/>
      <c r="I105" s="41"/>
      <c r="J105" s="48"/>
      <c r="K105" s="39">
        <v>45869</v>
      </c>
      <c r="L105" s="52"/>
      <c r="M105" s="23" t="s">
        <v>6699</v>
      </c>
      <c r="N105" s="23" t="s">
        <v>6700</v>
      </c>
    </row>
    <row r="106" s="23" customFormat="1" spans="1:14">
      <c r="A106" s="22">
        <v>104</v>
      </c>
      <c r="C106" s="23" t="s">
        <v>6701</v>
      </c>
      <c r="D106" s="40" t="s">
        <v>6702</v>
      </c>
      <c r="E106" s="23" t="s">
        <v>6703</v>
      </c>
      <c r="F106" s="23">
        <v>55</v>
      </c>
      <c r="G106" s="23" t="s">
        <v>6704</v>
      </c>
      <c r="K106" s="39">
        <v>45353</v>
      </c>
      <c r="M106" s="23" t="s">
        <v>6705</v>
      </c>
      <c r="N106" s="23" t="s">
        <v>6706</v>
      </c>
    </row>
    <row r="107" s="26" customFormat="1" spans="1:14">
      <c r="A107" s="19">
        <v>105</v>
      </c>
      <c r="B107" s="53"/>
      <c r="C107" s="54" t="s">
        <v>4641</v>
      </c>
      <c r="D107" s="55" t="s">
        <v>4642</v>
      </c>
      <c r="E107" s="54" t="s">
        <v>4643</v>
      </c>
      <c r="F107" s="20">
        <v>49</v>
      </c>
      <c r="G107" s="56" t="s">
        <v>41</v>
      </c>
      <c r="H107" s="53"/>
      <c r="I107" s="53"/>
      <c r="J107" s="53"/>
      <c r="K107" s="33">
        <v>45318</v>
      </c>
      <c r="L107" s="54"/>
      <c r="M107" s="54" t="s">
        <v>4644</v>
      </c>
      <c r="N107" s="21" t="s">
        <v>4645</v>
      </c>
    </row>
    <row r="108" s="20" customFormat="1" spans="1:14">
      <c r="A108" s="22">
        <v>106</v>
      </c>
      <c r="C108" s="20" t="s">
        <v>6707</v>
      </c>
      <c r="D108" s="32" t="s">
        <v>6708</v>
      </c>
      <c r="E108" s="20" t="s">
        <v>6709</v>
      </c>
      <c r="F108" s="20">
        <v>49</v>
      </c>
      <c r="G108" s="20" t="s">
        <v>41</v>
      </c>
      <c r="K108" s="33">
        <v>45534</v>
      </c>
      <c r="M108" s="20" t="s">
        <v>6710</v>
      </c>
      <c r="N108" s="20" t="s">
        <v>6711</v>
      </c>
    </row>
    <row r="109" s="22" customFormat="1" spans="1:14">
      <c r="A109" s="19">
        <v>107</v>
      </c>
      <c r="C109" s="22" t="s">
        <v>4666</v>
      </c>
      <c r="D109" s="57" t="s">
        <v>4667</v>
      </c>
      <c r="E109" s="22" t="s">
        <v>4668</v>
      </c>
      <c r="F109" s="20">
        <v>50</v>
      </c>
      <c r="G109" s="22" t="s">
        <v>41</v>
      </c>
      <c r="K109" s="33">
        <v>45538</v>
      </c>
      <c r="M109" s="22" t="s">
        <v>4669</v>
      </c>
      <c r="N109" s="20" t="s">
        <v>4670</v>
      </c>
    </row>
    <row r="110" s="23" customFormat="1" spans="1:14">
      <c r="A110" s="22">
        <v>108</v>
      </c>
      <c r="B110" s="23" t="s">
        <v>6712</v>
      </c>
      <c r="C110" s="23" t="s">
        <v>6713</v>
      </c>
      <c r="D110" s="23" t="s">
        <v>6712</v>
      </c>
      <c r="E110" s="23" t="s">
        <v>6714</v>
      </c>
      <c r="F110" s="58">
        <v>79</v>
      </c>
      <c r="J110" s="24"/>
      <c r="K110" s="59">
        <v>45737</v>
      </c>
      <c r="M110" s="23" t="s">
        <v>6715</v>
      </c>
      <c r="N110" s="23" t="s">
        <v>6716</v>
      </c>
    </row>
    <row r="111" s="23" customFormat="1" spans="1:14">
      <c r="A111" s="19">
        <v>109</v>
      </c>
      <c r="B111" s="23" t="s">
        <v>4188</v>
      </c>
      <c r="C111" s="23" t="s">
        <v>4189</v>
      </c>
      <c r="D111" s="23" t="s">
        <v>4188</v>
      </c>
      <c r="E111" s="23" t="s">
        <v>4190</v>
      </c>
      <c r="F111" s="23">
        <v>49</v>
      </c>
      <c r="G111" s="23" t="s">
        <v>4191</v>
      </c>
      <c r="I111" s="22" t="s">
        <v>330</v>
      </c>
      <c r="J111" s="41" t="s">
        <v>22</v>
      </c>
      <c r="K111" s="39">
        <v>46051</v>
      </c>
      <c r="L111" s="39" t="s">
        <v>23</v>
      </c>
      <c r="M111" s="23" t="s">
        <v>4192</v>
      </c>
      <c r="N111" s="23" t="s">
        <v>4193</v>
      </c>
    </row>
    <row r="112" s="22" customFormat="1" spans="1:14">
      <c r="A112" s="22">
        <v>110</v>
      </c>
      <c r="C112" s="22" t="s">
        <v>6717</v>
      </c>
      <c r="D112" s="57" t="s">
        <v>6718</v>
      </c>
      <c r="E112" s="22" t="s">
        <v>6719</v>
      </c>
      <c r="F112" s="20">
        <v>46</v>
      </c>
      <c r="G112" s="22" t="s">
        <v>41</v>
      </c>
      <c r="I112" s="22" t="s">
        <v>330</v>
      </c>
      <c r="J112" s="20" t="s">
        <v>22</v>
      </c>
      <c r="K112" s="33">
        <v>45645</v>
      </c>
      <c r="L112" s="33" t="s">
        <v>6632</v>
      </c>
      <c r="M112" s="22" t="s">
        <v>6720</v>
      </c>
      <c r="N112" s="20" t="s">
        <v>6721</v>
      </c>
    </row>
    <row r="113" s="23" customFormat="1" spans="1:15">
      <c r="A113" s="19">
        <v>111</v>
      </c>
      <c r="B113" s="23" t="s">
        <v>4132</v>
      </c>
      <c r="C113" s="23" t="s">
        <v>4133</v>
      </c>
      <c r="D113" s="23" t="s">
        <v>4132</v>
      </c>
      <c r="E113" s="23" t="s">
        <v>4134</v>
      </c>
      <c r="F113" s="23">
        <v>39</v>
      </c>
      <c r="G113" s="23" t="s">
        <v>41</v>
      </c>
      <c r="J113" s="41" t="s">
        <v>22</v>
      </c>
      <c r="K113" s="39">
        <v>45953</v>
      </c>
      <c r="L113" s="39" t="s">
        <v>23</v>
      </c>
      <c r="M113" s="23" t="s">
        <v>4135</v>
      </c>
      <c r="N113" s="23" t="s">
        <v>4136</v>
      </c>
    </row>
    <row r="114" s="21" customFormat="1" spans="1:15">
      <c r="A114" s="19">
        <v>112</v>
      </c>
      <c r="B114" s="34" t="s">
        <v>4183</v>
      </c>
      <c r="C114" s="21" t="s">
        <v>4184</v>
      </c>
      <c r="D114" s="34" t="s">
        <v>4183</v>
      </c>
      <c r="E114" s="21" t="s">
        <v>4185</v>
      </c>
      <c r="F114" s="23">
        <v>43</v>
      </c>
      <c r="G114" s="21" t="s">
        <v>1261</v>
      </c>
      <c r="I114" s="60" t="s">
        <v>330</v>
      </c>
      <c r="J114" s="24" t="s">
        <v>22</v>
      </c>
      <c r="K114" s="39">
        <v>45973</v>
      </c>
      <c r="L114" s="39" t="s">
        <v>23</v>
      </c>
      <c r="M114" s="21" t="s">
        <v>4186</v>
      </c>
      <c r="N114" s="21" t="s">
        <v>4187</v>
      </c>
    </row>
    <row r="115" s="26" customFormat="1" ht="14.25" spans="1:15">
      <c r="A115" s="19">
        <v>113</v>
      </c>
      <c r="B115" s="61"/>
      <c r="C115" s="29" t="s">
        <v>6722</v>
      </c>
      <c r="D115" s="61"/>
      <c r="E115" s="62"/>
      <c r="F115" s="21"/>
      <c r="G115" s="63"/>
      <c r="H115" s="61"/>
      <c r="I115" s="64"/>
      <c r="J115" s="21"/>
      <c r="K115" s="36"/>
      <c r="L115" s="36"/>
      <c r="M115" s="65"/>
      <c r="N115" s="21"/>
      <c r="O115" s="22"/>
    </row>
    <row r="116" s="20" customFormat="1" spans="1:15">
      <c r="A116" s="22">
        <v>114</v>
      </c>
      <c r="B116" s="32"/>
      <c r="C116" s="20" t="s">
        <v>6723</v>
      </c>
      <c r="D116" s="32" t="s">
        <v>6724</v>
      </c>
      <c r="E116" s="38" t="s">
        <v>6725</v>
      </c>
      <c r="F116" s="66">
        <v>69</v>
      </c>
      <c r="G116" s="20" t="s">
        <v>6726</v>
      </c>
      <c r="K116" s="67">
        <v>44531</v>
      </c>
      <c r="L116" s="42" t="s">
        <v>63</v>
      </c>
      <c r="M116" s="20" t="s">
        <v>6727</v>
      </c>
      <c r="N116" s="25" t="s">
        <v>6728</v>
      </c>
    </row>
    <row r="117" s="20" customFormat="1" spans="1:15">
      <c r="A117" s="19">
        <v>115</v>
      </c>
      <c r="C117" s="20" t="s">
        <v>6729</v>
      </c>
      <c r="D117" s="32" t="s">
        <v>6730</v>
      </c>
      <c r="E117" s="38" t="s">
        <v>6731</v>
      </c>
      <c r="F117" s="20">
        <v>49</v>
      </c>
      <c r="G117" s="20" t="s">
        <v>6732</v>
      </c>
      <c r="K117" s="33">
        <v>45672</v>
      </c>
      <c r="L117" s="20" t="s">
        <v>63</v>
      </c>
      <c r="M117" s="20" t="s">
        <v>6733</v>
      </c>
      <c r="N117" s="20" t="s">
        <v>6734</v>
      </c>
    </row>
    <row r="118" s="22" customFormat="1" ht="14.25" spans="1:15">
      <c r="A118" s="22">
        <v>116</v>
      </c>
      <c r="B118" s="68"/>
      <c r="C118" s="29" t="s">
        <v>6735</v>
      </c>
      <c r="D118" s="57"/>
      <c r="F118" s="20"/>
      <c r="H118" s="69"/>
      <c r="I118" s="69"/>
      <c r="J118" s="69"/>
      <c r="K118" s="33"/>
      <c r="M118" s="57"/>
      <c r="N118" s="21"/>
    </row>
    <row r="119" s="23" customFormat="1" spans="1:15">
      <c r="A119" s="19">
        <v>117</v>
      </c>
      <c r="C119" s="23" t="s">
        <v>6736</v>
      </c>
      <c r="D119" s="40" t="s">
        <v>6737</v>
      </c>
      <c r="E119" s="23" t="s">
        <v>6738</v>
      </c>
      <c r="F119" s="23">
        <v>39.8</v>
      </c>
      <c r="G119" s="22" t="s">
        <v>41</v>
      </c>
      <c r="K119" s="39">
        <v>45635</v>
      </c>
      <c r="M119" s="23" t="s">
        <v>6739</v>
      </c>
      <c r="N119" s="23" t="s">
        <v>6740</v>
      </c>
    </row>
    <row r="120" s="23" customFormat="1" spans="1:15">
      <c r="A120" s="22">
        <v>118</v>
      </c>
      <c r="C120" s="23" t="s">
        <v>5398</v>
      </c>
      <c r="D120" s="23" t="s">
        <v>5399</v>
      </c>
      <c r="E120" s="23" t="s">
        <v>5400</v>
      </c>
      <c r="F120" s="23">
        <v>42</v>
      </c>
      <c r="G120" s="23" t="s">
        <v>5401</v>
      </c>
      <c r="H120" s="39"/>
      <c r="I120" s="39"/>
      <c r="J120" s="23" t="s">
        <v>22</v>
      </c>
      <c r="K120" s="39">
        <v>45667</v>
      </c>
      <c r="L120" s="23" t="s">
        <v>23</v>
      </c>
      <c r="M120" s="23" t="s">
        <v>5402</v>
      </c>
      <c r="N120" s="23" t="s">
        <v>5403</v>
      </c>
    </row>
    <row r="121" s="24" customFormat="1" ht="14.25" spans="1:15">
      <c r="A121" s="19">
        <v>119</v>
      </c>
      <c r="B121" s="23"/>
      <c r="C121" s="29" t="s">
        <v>6741</v>
      </c>
      <c r="D121" s="23"/>
      <c r="E121" s="23"/>
      <c r="F121" s="23"/>
      <c r="G121" s="23"/>
      <c r="H121" s="39"/>
      <c r="I121" s="39"/>
      <c r="J121" s="23"/>
      <c r="K121" s="39"/>
      <c r="L121" s="23"/>
      <c r="M121" s="23"/>
      <c r="O121" s="22"/>
    </row>
    <row r="122" spans="1:15">
      <c r="A122" s="22">
        <v>120</v>
      </c>
      <c r="B122" s="20"/>
      <c r="C122" s="20" t="s">
        <v>6742</v>
      </c>
      <c r="D122" s="32" t="s">
        <v>6743</v>
      </c>
      <c r="E122" s="20" t="s">
        <v>6744</v>
      </c>
      <c r="F122" s="20">
        <v>49.8</v>
      </c>
      <c r="G122" s="20"/>
      <c r="H122" s="20"/>
      <c r="I122" s="20"/>
      <c r="J122" s="20"/>
      <c r="K122" s="33">
        <v>45558</v>
      </c>
      <c r="L122" s="20"/>
      <c r="M122" s="20" t="s">
        <v>6745</v>
      </c>
      <c r="N122" s="21" t="s">
        <v>6746</v>
      </c>
      <c r="O122" s="22"/>
    </row>
    <row r="123" spans="1:15">
      <c r="A123" s="19">
        <v>121</v>
      </c>
      <c r="B123" s="20"/>
      <c r="C123" s="20" t="s">
        <v>6747</v>
      </c>
      <c r="D123" s="32" t="s">
        <v>6748</v>
      </c>
      <c r="E123" s="20" t="s">
        <v>6749</v>
      </c>
      <c r="F123" s="20">
        <v>29.8</v>
      </c>
      <c r="G123" s="20"/>
      <c r="H123" s="20"/>
      <c r="I123" s="20"/>
      <c r="J123" s="20"/>
      <c r="K123" s="33">
        <v>44722</v>
      </c>
      <c r="L123" s="20"/>
      <c r="M123" s="20" t="s">
        <v>6750</v>
      </c>
      <c r="N123" s="21" t="s">
        <v>6751</v>
      </c>
      <c r="O123" s="22"/>
    </row>
    <row r="124" spans="1:15">
      <c r="A124" s="22">
        <v>122</v>
      </c>
      <c r="B124" s="20"/>
      <c r="C124" s="20" t="s">
        <v>6752</v>
      </c>
      <c r="D124" s="32" t="s">
        <v>6753</v>
      </c>
      <c r="E124" s="20" t="s">
        <v>6754</v>
      </c>
      <c r="F124" s="20">
        <v>29.8</v>
      </c>
      <c r="G124" s="20"/>
      <c r="H124" s="20"/>
      <c r="I124" s="20"/>
      <c r="J124" s="20"/>
      <c r="K124" s="33">
        <v>44722</v>
      </c>
      <c r="L124" s="20"/>
      <c r="M124" s="20" t="s">
        <v>6755</v>
      </c>
      <c r="N124" s="21" t="s">
        <v>6756</v>
      </c>
      <c r="O124" s="22"/>
    </row>
    <row r="125" spans="1:15">
      <c r="A125" s="19">
        <v>123</v>
      </c>
      <c r="B125" s="20"/>
      <c r="C125" s="20" t="s">
        <v>6757</v>
      </c>
      <c r="D125" s="32" t="s">
        <v>6758</v>
      </c>
      <c r="E125" s="20" t="s">
        <v>6759</v>
      </c>
      <c r="F125" s="20">
        <v>29.8</v>
      </c>
      <c r="G125" s="20"/>
      <c r="H125" s="20"/>
      <c r="I125" s="20"/>
      <c r="J125" s="20"/>
      <c r="K125" s="33">
        <v>45477</v>
      </c>
      <c r="L125" s="20"/>
      <c r="M125" s="20" t="s">
        <v>6760</v>
      </c>
      <c r="N125" s="21" t="s">
        <v>6761</v>
      </c>
      <c r="O125" s="22"/>
    </row>
    <row r="126" spans="1:15">
      <c r="A126" s="22">
        <v>124</v>
      </c>
      <c r="B126" s="20"/>
      <c r="C126" s="20" t="s">
        <v>6762</v>
      </c>
      <c r="D126" s="32" t="s">
        <v>6763</v>
      </c>
      <c r="E126" s="20" t="s">
        <v>6764</v>
      </c>
      <c r="F126" s="20">
        <v>69.8</v>
      </c>
      <c r="G126" s="20"/>
      <c r="H126" s="20"/>
      <c r="I126" s="20"/>
      <c r="J126" s="20"/>
      <c r="K126" s="33">
        <v>44789</v>
      </c>
      <c r="L126" s="20"/>
      <c r="M126" s="20" t="s">
        <v>6765</v>
      </c>
      <c r="N126" s="21" t="s">
        <v>6766</v>
      </c>
      <c r="O126" s="22"/>
    </row>
    <row r="127" s="23" customFormat="1" spans="1:15">
      <c r="A127" s="19">
        <v>125</v>
      </c>
      <c r="C127" s="23" t="s">
        <v>6767</v>
      </c>
      <c r="D127" s="23" t="s">
        <v>6768</v>
      </c>
      <c r="E127" s="23" t="s">
        <v>6769</v>
      </c>
      <c r="F127" s="23">
        <v>69.8</v>
      </c>
      <c r="K127" s="39">
        <v>45883</v>
      </c>
      <c r="M127" s="23" t="s">
        <v>6770</v>
      </c>
      <c r="N127" s="23" t="s">
        <v>6771</v>
      </c>
      <c r="O127" s="22"/>
    </row>
    <row r="128" s="23" customFormat="1" spans="1:15">
      <c r="A128" s="19">
        <v>126</v>
      </c>
      <c r="C128" s="23" t="s">
        <v>6772</v>
      </c>
      <c r="D128" s="23" t="s">
        <v>6773</v>
      </c>
      <c r="E128" s="23" t="s">
        <v>6774</v>
      </c>
      <c r="F128" s="23">
        <v>49.8</v>
      </c>
      <c r="K128" s="39">
        <v>45539</v>
      </c>
      <c r="M128" s="23" t="s">
        <v>6775</v>
      </c>
      <c r="N128" s="23" t="s">
        <v>6771</v>
      </c>
      <c r="O128" s="22"/>
    </row>
    <row r="129" s="23" customFormat="1" spans="1:15">
      <c r="A129" s="19">
        <v>127</v>
      </c>
      <c r="C129" s="23" t="s">
        <v>6776</v>
      </c>
      <c r="D129" s="23" t="s">
        <v>6777</v>
      </c>
      <c r="E129" s="23" t="s">
        <v>6778</v>
      </c>
      <c r="F129" s="23">
        <v>69.8</v>
      </c>
      <c r="K129" s="39">
        <v>45958</v>
      </c>
      <c r="M129" s="23" t="s">
        <v>6779</v>
      </c>
      <c r="N129" s="23" t="s">
        <v>6780</v>
      </c>
      <c r="O129" s="22"/>
    </row>
    <row r="130" s="23" customFormat="1" spans="1:15">
      <c r="A130" s="22">
        <v>128</v>
      </c>
      <c r="C130" s="23" t="s">
        <v>6781</v>
      </c>
      <c r="D130" s="23" t="s">
        <v>6782</v>
      </c>
      <c r="E130" s="23" t="s">
        <v>6783</v>
      </c>
      <c r="F130" s="23">
        <v>35</v>
      </c>
      <c r="K130" s="39">
        <v>45629</v>
      </c>
      <c r="M130" s="23" t="s">
        <v>6784</v>
      </c>
      <c r="N130" s="23" t="s">
        <v>6785</v>
      </c>
      <c r="O130" s="22"/>
    </row>
    <row r="131" s="23" customFormat="1" ht="14.25" spans="1:15">
      <c r="A131" s="19">
        <v>129</v>
      </c>
      <c r="C131" s="29" t="s">
        <v>6786</v>
      </c>
      <c r="K131" s="39"/>
      <c r="O131" s="22"/>
    </row>
    <row r="132" s="25" customFormat="1" spans="1:15">
      <c r="A132" s="22">
        <v>130</v>
      </c>
      <c r="B132" s="49"/>
      <c r="C132" s="25" t="s">
        <v>6787</v>
      </c>
      <c r="D132" s="49" t="s">
        <v>6788</v>
      </c>
      <c r="E132" s="41" t="s">
        <v>6789</v>
      </c>
      <c r="F132" s="20">
        <v>38</v>
      </c>
      <c r="G132" s="20" t="s">
        <v>41</v>
      </c>
      <c r="I132" s="22" t="s">
        <v>330</v>
      </c>
      <c r="J132" s="20" t="s">
        <v>22</v>
      </c>
      <c r="K132" s="33">
        <v>45662</v>
      </c>
      <c r="L132" s="33" t="s">
        <v>6632</v>
      </c>
      <c r="M132" s="25" t="s">
        <v>6790</v>
      </c>
      <c r="N132" s="20" t="s">
        <v>6791</v>
      </c>
    </row>
    <row r="133" s="23" customFormat="1" spans="1:15">
      <c r="A133" s="19">
        <v>131</v>
      </c>
      <c r="B133" s="23" t="s">
        <v>6792</v>
      </c>
      <c r="C133" s="23" t="s">
        <v>6793</v>
      </c>
      <c r="D133" s="23" t="s">
        <v>6792</v>
      </c>
      <c r="E133" s="23" t="s">
        <v>6794</v>
      </c>
      <c r="F133" s="23">
        <v>49</v>
      </c>
      <c r="G133" s="23" t="s">
        <v>21</v>
      </c>
      <c r="H133" s="39"/>
      <c r="I133" s="39"/>
      <c r="J133" s="39"/>
      <c r="K133" s="39">
        <v>45840</v>
      </c>
      <c r="L133" s="41" t="s">
        <v>63</v>
      </c>
      <c r="M133" s="23" t="s">
        <v>6795</v>
      </c>
      <c r="N133" s="23" t="s">
        <v>6796</v>
      </c>
    </row>
    <row r="134" s="23" customFormat="1" spans="1:15">
      <c r="A134" s="22">
        <v>132</v>
      </c>
      <c r="C134" s="23" t="s">
        <v>6797</v>
      </c>
      <c r="D134" s="23" t="s">
        <v>6798</v>
      </c>
      <c r="E134" s="23" t="s">
        <v>6799</v>
      </c>
      <c r="F134" s="23">
        <v>79.8</v>
      </c>
      <c r="K134" s="39">
        <v>45673</v>
      </c>
      <c r="M134" s="23" t="s">
        <v>6800</v>
      </c>
      <c r="N134" s="23" t="s">
        <v>6801</v>
      </c>
      <c r="O134" s="22"/>
    </row>
    <row r="135" s="23" customFormat="1" spans="1:15">
      <c r="A135" s="19">
        <v>133</v>
      </c>
      <c r="C135" s="23" t="s">
        <v>6802</v>
      </c>
      <c r="D135" s="23" t="s">
        <v>6803</v>
      </c>
      <c r="E135" s="23" t="s">
        <v>6804</v>
      </c>
      <c r="F135" s="23">
        <v>69.8</v>
      </c>
      <c r="K135" s="39">
        <v>45380</v>
      </c>
      <c r="M135" s="23" t="s">
        <v>6805</v>
      </c>
      <c r="N135" s="23" t="s">
        <v>6806</v>
      </c>
      <c r="O135" s="22"/>
    </row>
    <row r="136" s="23" customFormat="1" spans="1:15">
      <c r="A136" s="22">
        <v>134</v>
      </c>
      <c r="C136" s="23" t="s">
        <v>6807</v>
      </c>
      <c r="D136" s="23" t="s">
        <v>6808</v>
      </c>
      <c r="E136" s="23" t="s">
        <v>6809</v>
      </c>
      <c r="F136" s="23">
        <v>79.8</v>
      </c>
      <c r="K136" s="39">
        <v>45866</v>
      </c>
      <c r="M136" s="23" t="s">
        <v>6810</v>
      </c>
      <c r="N136" s="23" t="s">
        <v>6811</v>
      </c>
      <c r="O136" s="22"/>
    </row>
  </sheetData>
  <conditionalFormatting sqref="B6">
    <cfRule type="duplicateValues" dxfId="1" priority="37"/>
  </conditionalFormatting>
  <conditionalFormatting sqref="B11">
    <cfRule type="duplicateValues" dxfId="1" priority="28"/>
  </conditionalFormatting>
  <conditionalFormatting sqref="B12">
    <cfRule type="duplicateValues" dxfId="1" priority="30"/>
  </conditionalFormatting>
  <conditionalFormatting sqref="B18">
    <cfRule type="duplicateValues" dxfId="1" priority="27"/>
  </conditionalFormatting>
  <conditionalFormatting sqref="B19">
    <cfRule type="duplicateValues" dxfId="1" priority="29"/>
  </conditionalFormatting>
  <conditionalFormatting sqref="D20">
    <cfRule type="duplicateValues" dxfId="1" priority="14"/>
  </conditionalFormatting>
  <conditionalFormatting sqref="M20">
    <cfRule type="duplicateValues" dxfId="1" priority="13"/>
  </conditionalFormatting>
  <conditionalFormatting sqref="B24">
    <cfRule type="duplicateValues" dxfId="1" priority="39"/>
  </conditionalFormatting>
  <conditionalFormatting sqref="D32">
    <cfRule type="duplicateValues" dxfId="1" priority="12"/>
  </conditionalFormatting>
  <conditionalFormatting sqref="M32">
    <cfRule type="duplicateValues" dxfId="1" priority="11"/>
  </conditionalFormatting>
  <conditionalFormatting sqref="M36">
    <cfRule type="duplicateValues" dxfId="1" priority="23"/>
  </conditionalFormatting>
  <conditionalFormatting sqref="B52">
    <cfRule type="duplicateValues" dxfId="1" priority="24"/>
  </conditionalFormatting>
  <conditionalFormatting sqref="B53">
    <cfRule type="expression" dxfId="0" priority="10">
      <formula>AND(SUMPRODUCT(IFERROR(1*(($B$53&amp;"x")=(B53&amp;"x")),0))&gt;1,NOT(ISBLANK(B53)))</formula>
    </cfRule>
  </conditionalFormatting>
  <conditionalFormatting sqref="D53">
    <cfRule type="expression" dxfId="0" priority="9">
      <formula>AND(SUMPRODUCT(IFERROR(1*(($D$53&amp;"x")=(D53&amp;"x")),0))&gt;1,NOT(ISBLANK(D53)))</formula>
    </cfRule>
  </conditionalFormatting>
  <conditionalFormatting sqref="B54">
    <cfRule type="duplicateValues" dxfId="1" priority="38"/>
  </conditionalFormatting>
  <conditionalFormatting sqref="B59">
    <cfRule type="duplicateValues" dxfId="1" priority="32"/>
  </conditionalFormatting>
  <conditionalFormatting sqref="B63">
    <cfRule type="duplicateValues" dxfId="1" priority="26"/>
  </conditionalFormatting>
  <conditionalFormatting sqref="B78">
    <cfRule type="duplicateValues" dxfId="1" priority="40"/>
  </conditionalFormatting>
  <conditionalFormatting sqref="D79">
    <cfRule type="duplicateValues" dxfId="1" priority="8"/>
  </conditionalFormatting>
  <conditionalFormatting sqref="M79">
    <cfRule type="duplicateValues" dxfId="1" priority="7"/>
  </conditionalFormatting>
  <conditionalFormatting sqref="M82">
    <cfRule type="duplicateValues" dxfId="1" priority="35"/>
  </conditionalFormatting>
  <conditionalFormatting sqref="D85">
    <cfRule type="duplicateValues" dxfId="1" priority="6"/>
  </conditionalFormatting>
  <conditionalFormatting sqref="M85">
    <cfRule type="duplicateValues" dxfId="1" priority="5"/>
  </conditionalFormatting>
  <conditionalFormatting sqref="D87">
    <cfRule type="duplicateValues" dxfId="1" priority="4"/>
  </conditionalFormatting>
  <conditionalFormatting sqref="D97">
    <cfRule type="duplicateValues" dxfId="1" priority="16"/>
  </conditionalFormatting>
  <conditionalFormatting sqref="M97">
    <cfRule type="duplicateValues" dxfId="1" priority="15"/>
  </conditionalFormatting>
  <conditionalFormatting sqref="B98">
    <cfRule type="duplicateValues" dxfId="1" priority="25"/>
  </conditionalFormatting>
  <conditionalFormatting sqref="M103">
    <cfRule type="duplicateValues" dxfId="1" priority="22"/>
  </conditionalFormatting>
  <conditionalFormatting sqref="B106">
    <cfRule type="duplicateValues" dxfId="1" priority="31"/>
  </conditionalFormatting>
  <conditionalFormatting sqref="D111">
    <cfRule type="duplicateValues" dxfId="1" priority="3"/>
  </conditionalFormatting>
  <conditionalFormatting sqref="D113">
    <cfRule type="duplicateValues" dxfId="1" priority="2"/>
  </conditionalFormatting>
  <conditionalFormatting sqref="D114">
    <cfRule type="duplicateValues" dxfId="1" priority="1"/>
  </conditionalFormatting>
  <conditionalFormatting sqref="M119">
    <cfRule type="duplicateValues" dxfId="1" priority="21"/>
  </conditionalFormatting>
  <conditionalFormatting sqref="B66:B67">
    <cfRule type="duplicateValues" dxfId="1" priority="36"/>
  </conditionalFormatting>
  <conditionalFormatting sqref="B70:B71">
    <cfRule type="duplicateValues" dxfId="1" priority="18"/>
  </conditionalFormatting>
  <conditionalFormatting sqref="M60:M61">
    <cfRule type="duplicateValues" dxfId="1" priority="19" stopIfTrue="1"/>
  </conditionalFormatting>
  <conditionalFormatting sqref="M120:M121">
    <cfRule type="duplicateValues" dxfId="1" priority="17"/>
  </conditionalFormatting>
  <conditionalFormatting sqref="D2:D7 D21:D25 D27:D29 D33:D34 D46:D51 D54:D56 D66:D69 D75:D78 D82 D86 D88:D92 D107:D110 D112 D115:D118 D132 D137:D1048576">
    <cfRule type="duplicateValues" dxfId="1" priority="42"/>
  </conditionalFormatting>
  <conditionalFormatting sqref="M2:M4 M7 M21:M25 M27:M29 M33:M34 M46:M51 M54:M56 M68:M69 M75:M78 M86 M88:M90 M92 M108:M109 M112 M117:M118 M132">
    <cfRule type="duplicateValues" dxfId="1" priority="41"/>
  </conditionalFormatting>
  <conditionalFormatting sqref="D8 D10:D14 D17:D19 D26 D31 D35:D45 D52 D57:D59 D62:D65 D72:D74 D80:D81 D83:D84 D93:D96 D98:D106 D119 D133">
    <cfRule type="duplicateValues" dxfId="1" priority="34"/>
  </conditionalFormatting>
  <conditionalFormatting sqref="M8 M10 M12:M14 M17 M19 M26 M31 M37:M45 M57:M59 M62 M64:M65 M72:M74 M80:M81 M83:M84 M93:M96 M99:M102 M104:M106">
    <cfRule type="duplicateValues" dxfId="1" priority="33"/>
  </conditionalFormatting>
  <conditionalFormatting sqref="D9 D15:D16 D30">
    <cfRule type="duplicateValues" dxfId="1" priority="20"/>
  </conditionalFormatting>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R15"/>
  <sheetViews>
    <sheetView workbookViewId="0">
      <pane ySplit="1" topLeftCell="A2" activePane="bottomLeft" state="frozen"/>
      <selection/>
      <selection pane="bottomLeft" activeCell="A1" sqref="$A1:$XFD1"/>
    </sheetView>
  </sheetViews>
  <sheetFormatPr defaultColWidth="9" defaultRowHeight="13.5"/>
  <cols>
    <col min="1" max="4" width="9" style="2"/>
    <col min="5" max="6" width="16" style="2"/>
    <col min="7" max="9" width="9" style="2"/>
    <col min="10" max="10" width="12.7333333333333" style="2"/>
    <col min="11" max="11" width="22.5" style="3" customWidth="1"/>
    <col min="12" max="16384" width="9" style="2"/>
  </cols>
  <sheetData>
    <row r="1" s="1" customFormat="1" ht="39.5" customHeight="1" spans="1:1024 1025:16372">
      <c r="A1" s="4" t="s">
        <v>6812</v>
      </c>
      <c r="B1" s="4" t="s">
        <v>6813</v>
      </c>
      <c r="C1" s="4" t="s">
        <v>6814</v>
      </c>
      <c r="D1" s="4" t="s">
        <v>6815</v>
      </c>
      <c r="E1" s="5" t="s">
        <v>13</v>
      </c>
      <c r="F1" s="4" t="s">
        <v>6816</v>
      </c>
      <c r="G1" s="4" t="s">
        <v>6817</v>
      </c>
      <c r="H1" s="6" t="s">
        <v>6818</v>
      </c>
      <c r="I1" s="7" t="s">
        <v>5</v>
      </c>
      <c r="J1" s="4" t="s">
        <v>6819</v>
      </c>
      <c r="K1" s="4" t="s">
        <v>6820</v>
      </c>
    </row>
    <row r="2" s="1" customFormat="1" ht="39.5" customHeight="1" spans="1:1024 1025:16372">
      <c r="A2" s="8">
        <v>1</v>
      </c>
      <c r="B2" s="8" t="s">
        <v>6821</v>
      </c>
      <c r="C2" s="8" t="s">
        <v>15</v>
      </c>
      <c r="D2" s="8" t="s">
        <v>6822</v>
      </c>
      <c r="E2" s="9" t="s">
        <v>6823</v>
      </c>
      <c r="F2" s="10" t="s">
        <v>6824</v>
      </c>
      <c r="G2" s="11" t="s">
        <v>6825</v>
      </c>
      <c r="H2" s="12">
        <v>45627</v>
      </c>
      <c r="I2" s="13">
        <v>50</v>
      </c>
      <c r="J2" s="14" t="str">
        <f>_xlfn.DISPIMG("ID_EC4522DF1C984D04A614871A7097FE19",1)</f>
        <v>=DISPIMG("ID_EC4522DF1C984D04A614871A7097FE19",1)</v>
      </c>
      <c r="K2" s="15" t="s">
        <v>6826</v>
      </c>
    </row>
    <row r="3" s="1" customFormat="1" ht="39.5" customHeight="1" spans="1:1024 1025:16372">
      <c r="A3" s="8">
        <v>2</v>
      </c>
      <c r="B3" s="8" t="s">
        <v>6827</v>
      </c>
      <c r="C3" s="8" t="s">
        <v>15</v>
      </c>
      <c r="D3" s="8" t="s">
        <v>6828</v>
      </c>
      <c r="E3" s="8" t="s">
        <v>6829</v>
      </c>
      <c r="F3" s="8" t="s">
        <v>6830</v>
      </c>
      <c r="G3" s="8" t="s">
        <v>6831</v>
      </c>
      <c r="H3" s="12">
        <v>46023</v>
      </c>
      <c r="I3" s="8">
        <v>49</v>
      </c>
      <c r="J3" s="8" t="str">
        <f>_xlfn.DISPIMG("ID_64E5A74DF7594F51A1CB32C168D424EA",1)</f>
        <v>=DISPIMG("ID_64E5A74DF7594F51A1CB32C168D424EA",1)</v>
      </c>
      <c r="K3" s="15" t="s">
        <v>6832</v>
      </c>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c r="DF3" s="8"/>
      <c r="DG3" s="8"/>
      <c r="DH3" s="8"/>
      <c r="DI3" s="8"/>
      <c r="DJ3" s="8"/>
      <c r="DK3" s="8"/>
      <c r="DL3" s="8"/>
      <c r="DM3" s="8"/>
      <c r="DN3" s="8"/>
      <c r="DO3" s="8"/>
      <c r="DP3" s="8"/>
      <c r="DQ3" s="8"/>
      <c r="DR3" s="8"/>
      <c r="DS3" s="8"/>
      <c r="DT3" s="8"/>
      <c r="DU3" s="8"/>
      <c r="DV3" s="8"/>
      <c r="DW3" s="8"/>
      <c r="DX3" s="8"/>
      <c r="DY3" s="8"/>
      <c r="DZ3" s="8"/>
      <c r="EA3" s="8"/>
      <c r="EB3" s="8"/>
      <c r="EC3" s="8"/>
      <c r="ED3" s="8"/>
      <c r="EE3" s="8"/>
      <c r="EF3" s="8"/>
      <c r="EG3" s="8"/>
      <c r="EH3" s="8"/>
      <c r="EI3" s="8"/>
      <c r="EJ3" s="8"/>
      <c r="EK3" s="8"/>
      <c r="EL3" s="8"/>
      <c r="EM3" s="8"/>
      <c r="EN3" s="8"/>
      <c r="EO3" s="8"/>
      <c r="EP3" s="8"/>
      <c r="EQ3" s="8"/>
      <c r="ER3" s="8"/>
      <c r="ES3" s="8"/>
      <c r="ET3" s="8"/>
      <c r="EU3" s="8"/>
      <c r="EV3" s="8"/>
      <c r="EW3" s="8"/>
      <c r="EX3" s="8"/>
      <c r="EY3" s="8"/>
      <c r="EZ3" s="8"/>
      <c r="FA3" s="8"/>
      <c r="FB3" s="8"/>
      <c r="FC3" s="8"/>
      <c r="FD3" s="8"/>
      <c r="FE3" s="8"/>
      <c r="FF3" s="8"/>
      <c r="FG3" s="8"/>
      <c r="FH3" s="8"/>
      <c r="FI3" s="8"/>
      <c r="FJ3" s="8"/>
      <c r="FK3" s="8"/>
      <c r="FL3" s="8"/>
      <c r="FM3" s="8"/>
      <c r="FN3" s="8"/>
      <c r="FO3" s="8"/>
      <c r="FP3" s="8"/>
      <c r="FQ3" s="8"/>
      <c r="FR3" s="8"/>
      <c r="FS3" s="8"/>
      <c r="FT3" s="8"/>
      <c r="FU3" s="8"/>
      <c r="FV3" s="8"/>
      <c r="FW3" s="8"/>
      <c r="FX3" s="8"/>
      <c r="FY3" s="8"/>
      <c r="FZ3" s="8"/>
      <c r="GA3" s="8"/>
      <c r="GB3" s="8"/>
      <c r="GC3" s="8"/>
      <c r="GD3" s="8"/>
      <c r="GE3" s="8"/>
      <c r="GF3" s="8"/>
      <c r="GG3" s="8"/>
      <c r="GH3" s="8"/>
      <c r="GI3" s="8"/>
      <c r="GJ3" s="8"/>
      <c r="GK3" s="8"/>
      <c r="GL3" s="8"/>
      <c r="GM3" s="8"/>
      <c r="GN3" s="8"/>
      <c r="GO3" s="8"/>
      <c r="GP3" s="8"/>
      <c r="GQ3" s="8"/>
      <c r="GR3" s="8"/>
      <c r="GS3" s="8"/>
      <c r="GT3" s="8"/>
      <c r="GU3" s="8"/>
      <c r="GV3" s="8"/>
      <c r="GW3" s="8"/>
      <c r="GX3" s="8"/>
      <c r="GY3" s="8"/>
      <c r="GZ3" s="8"/>
      <c r="HA3" s="8"/>
      <c r="HB3" s="8"/>
      <c r="HC3" s="8"/>
      <c r="HD3" s="8"/>
      <c r="HE3" s="8"/>
      <c r="HF3" s="8"/>
      <c r="HG3" s="8"/>
      <c r="HH3" s="8"/>
      <c r="HI3" s="8"/>
      <c r="HJ3" s="8"/>
      <c r="HK3" s="8"/>
      <c r="HL3" s="8"/>
      <c r="HM3" s="8"/>
      <c r="HN3" s="8"/>
      <c r="HO3" s="8"/>
      <c r="HP3" s="8"/>
      <c r="HQ3" s="8"/>
      <c r="HR3" s="8"/>
      <c r="HS3" s="8"/>
      <c r="HT3" s="8"/>
      <c r="HU3" s="8"/>
      <c r="HV3" s="8"/>
      <c r="HW3" s="8"/>
      <c r="HX3" s="8"/>
      <c r="HY3" s="8"/>
      <c r="HZ3" s="8"/>
      <c r="IA3" s="8"/>
      <c r="IB3" s="8"/>
      <c r="IC3" s="8"/>
      <c r="ID3" s="8"/>
      <c r="IE3" s="8"/>
      <c r="IF3" s="8"/>
      <c r="IG3" s="8"/>
      <c r="IH3" s="8"/>
      <c r="II3" s="8"/>
      <c r="IJ3" s="8"/>
      <c r="IK3" s="8"/>
      <c r="IL3" s="8"/>
      <c r="IM3" s="8"/>
      <c r="IN3" s="8"/>
      <c r="IO3" s="8"/>
      <c r="IP3" s="8"/>
      <c r="IQ3" s="8"/>
      <c r="IR3" s="8"/>
      <c r="IS3" s="8"/>
      <c r="IT3" s="8"/>
      <c r="IU3" s="8"/>
      <c r="IV3" s="8"/>
      <c r="IW3" s="8"/>
      <c r="IX3" s="8"/>
      <c r="IY3" s="8"/>
      <c r="IZ3" s="8"/>
      <c r="JA3" s="8"/>
      <c r="JB3" s="8"/>
      <c r="JC3" s="8"/>
      <c r="JD3" s="8"/>
      <c r="JE3" s="8"/>
      <c r="JF3" s="8"/>
      <c r="JG3" s="8"/>
      <c r="JH3" s="8"/>
      <c r="JI3" s="8"/>
      <c r="JJ3" s="8"/>
      <c r="JK3" s="8"/>
      <c r="JL3" s="8"/>
      <c r="JM3" s="8"/>
      <c r="JN3" s="8"/>
      <c r="JO3" s="8"/>
      <c r="JP3" s="8"/>
      <c r="JQ3" s="8"/>
      <c r="JR3" s="8"/>
      <c r="JS3" s="8"/>
      <c r="JT3" s="8"/>
      <c r="JU3" s="8"/>
      <c r="JV3" s="8"/>
      <c r="JW3" s="8"/>
      <c r="JX3" s="8"/>
      <c r="JY3" s="8"/>
      <c r="JZ3" s="8"/>
      <c r="KA3" s="8"/>
      <c r="KB3" s="8"/>
      <c r="KC3" s="8"/>
      <c r="KD3" s="8"/>
      <c r="KE3" s="8"/>
      <c r="KF3" s="8"/>
      <c r="KG3" s="8"/>
      <c r="KH3" s="8"/>
      <c r="KI3" s="8"/>
      <c r="KJ3" s="8"/>
      <c r="KK3" s="8"/>
      <c r="KL3" s="8"/>
      <c r="KM3" s="8"/>
      <c r="KN3" s="8"/>
      <c r="KO3" s="8"/>
      <c r="KP3" s="8"/>
      <c r="KQ3" s="8"/>
      <c r="KR3" s="8"/>
      <c r="KS3" s="8"/>
      <c r="KT3" s="8"/>
      <c r="KU3" s="8"/>
      <c r="KV3" s="8"/>
      <c r="KW3" s="8"/>
      <c r="KX3" s="8"/>
      <c r="KY3" s="8"/>
      <c r="KZ3" s="8"/>
      <c r="LA3" s="8"/>
      <c r="LB3" s="8"/>
      <c r="LC3" s="8"/>
      <c r="LD3" s="8"/>
      <c r="LE3" s="8"/>
      <c r="LF3" s="8"/>
      <c r="LG3" s="8"/>
      <c r="LH3" s="8"/>
      <c r="LI3" s="8"/>
      <c r="LJ3" s="8"/>
      <c r="LK3" s="8"/>
      <c r="LL3" s="8"/>
      <c r="LM3" s="8"/>
      <c r="LN3" s="8"/>
      <c r="LO3" s="8"/>
      <c r="LP3" s="8"/>
      <c r="LQ3" s="8"/>
      <c r="LR3" s="8"/>
      <c r="LS3" s="8"/>
      <c r="LT3" s="8"/>
      <c r="LU3" s="8"/>
      <c r="LV3" s="8"/>
      <c r="LW3" s="8"/>
      <c r="LX3" s="8"/>
      <c r="LY3" s="8"/>
      <c r="LZ3" s="8"/>
      <c r="MA3" s="8"/>
      <c r="MB3" s="8"/>
      <c r="MC3" s="8"/>
      <c r="MD3" s="8"/>
      <c r="ME3" s="8"/>
      <c r="MF3" s="8"/>
      <c r="MG3" s="8"/>
      <c r="MH3" s="8"/>
      <c r="MI3" s="8"/>
      <c r="MJ3" s="8"/>
      <c r="MK3" s="8"/>
      <c r="ML3" s="8"/>
      <c r="MM3" s="8"/>
      <c r="MN3" s="8"/>
      <c r="MO3" s="8"/>
      <c r="MP3" s="8"/>
      <c r="MQ3" s="8"/>
      <c r="MR3" s="8"/>
      <c r="MS3" s="8"/>
      <c r="MT3" s="8"/>
      <c r="MU3" s="8"/>
      <c r="MV3" s="8"/>
      <c r="MW3" s="8"/>
      <c r="MX3" s="8"/>
      <c r="MY3" s="8"/>
      <c r="MZ3" s="8"/>
      <c r="NA3" s="8"/>
      <c r="NB3" s="8"/>
      <c r="NC3" s="8"/>
      <c r="ND3" s="8"/>
      <c r="NE3" s="8"/>
      <c r="NF3" s="8"/>
      <c r="NG3" s="8"/>
      <c r="NH3" s="8"/>
      <c r="NI3" s="8"/>
      <c r="NJ3" s="8"/>
      <c r="NK3" s="8"/>
      <c r="NL3" s="8"/>
      <c r="NM3" s="8"/>
      <c r="NN3" s="8"/>
      <c r="NO3" s="8"/>
      <c r="NP3" s="8"/>
      <c r="NQ3" s="8"/>
      <c r="NR3" s="8"/>
      <c r="NS3" s="8"/>
      <c r="NT3" s="8"/>
      <c r="NU3" s="8"/>
      <c r="NV3" s="8"/>
      <c r="NW3" s="8"/>
      <c r="NX3" s="8"/>
      <c r="NY3" s="8"/>
      <c r="NZ3" s="8"/>
      <c r="OA3" s="8"/>
      <c r="OB3" s="8"/>
      <c r="OC3" s="8"/>
      <c r="OD3" s="8"/>
      <c r="OE3" s="8"/>
      <c r="OF3" s="8"/>
      <c r="OG3" s="8"/>
      <c r="OH3" s="8"/>
      <c r="OI3" s="8"/>
      <c r="OJ3" s="8"/>
      <c r="OK3" s="8"/>
      <c r="OL3" s="8"/>
      <c r="OM3" s="8"/>
      <c r="ON3" s="8"/>
      <c r="OO3" s="8"/>
      <c r="OP3" s="8"/>
      <c r="OQ3" s="8"/>
      <c r="OR3" s="8"/>
      <c r="OS3" s="8"/>
      <c r="OT3" s="8"/>
      <c r="OU3" s="8"/>
      <c r="OV3" s="8"/>
      <c r="OW3" s="8"/>
      <c r="OX3" s="8"/>
      <c r="OY3" s="8"/>
      <c r="OZ3" s="8"/>
      <c r="PA3" s="8"/>
      <c r="PB3" s="8"/>
      <c r="PC3" s="8"/>
      <c r="PD3" s="8"/>
      <c r="PE3" s="8"/>
      <c r="PF3" s="8"/>
      <c r="PG3" s="8"/>
      <c r="PH3" s="8"/>
      <c r="PI3" s="8"/>
      <c r="PJ3" s="8"/>
      <c r="PK3" s="8"/>
      <c r="PL3" s="8"/>
      <c r="PM3" s="8"/>
      <c r="PN3" s="8"/>
      <c r="PO3" s="8"/>
      <c r="PP3" s="8"/>
      <c r="PQ3" s="8"/>
      <c r="PR3" s="8"/>
      <c r="PS3" s="8"/>
      <c r="PT3" s="8"/>
      <c r="PU3" s="8"/>
      <c r="PV3" s="8"/>
      <c r="PW3" s="8"/>
      <c r="PX3" s="8"/>
      <c r="PY3" s="8"/>
      <c r="PZ3" s="8"/>
      <c r="QA3" s="8"/>
      <c r="QB3" s="8"/>
      <c r="QC3" s="8"/>
      <c r="QD3" s="8"/>
      <c r="QE3" s="8"/>
      <c r="QF3" s="8"/>
      <c r="QG3" s="8"/>
      <c r="QH3" s="8"/>
      <c r="QI3" s="8"/>
      <c r="QJ3" s="8"/>
      <c r="QK3" s="8"/>
      <c r="QL3" s="8"/>
      <c r="QM3" s="8"/>
      <c r="QN3" s="8"/>
      <c r="QO3" s="8"/>
      <c r="QP3" s="8"/>
      <c r="QQ3" s="8"/>
      <c r="QR3" s="8"/>
      <c r="QS3" s="8"/>
      <c r="QT3" s="8"/>
      <c r="QU3" s="8"/>
      <c r="QV3" s="8"/>
      <c r="QW3" s="8"/>
      <c r="QX3" s="8"/>
      <c r="QY3" s="8"/>
      <c r="QZ3" s="8"/>
      <c r="RA3" s="8"/>
      <c r="RB3" s="8"/>
      <c r="RC3" s="8"/>
      <c r="RD3" s="8"/>
      <c r="RE3" s="8"/>
      <c r="RF3" s="8"/>
      <c r="RG3" s="8"/>
      <c r="RH3" s="8"/>
      <c r="RI3" s="8"/>
      <c r="RJ3" s="8"/>
      <c r="RK3" s="8"/>
      <c r="RL3" s="8"/>
      <c r="RM3" s="8"/>
      <c r="RN3" s="8"/>
      <c r="RO3" s="8"/>
      <c r="RP3" s="8"/>
      <c r="RQ3" s="8"/>
      <c r="RR3" s="8"/>
      <c r="RS3" s="8"/>
      <c r="RT3" s="8"/>
      <c r="RU3" s="8"/>
      <c r="RV3" s="8"/>
      <c r="RW3" s="8"/>
      <c r="RX3" s="8"/>
      <c r="RY3" s="8"/>
      <c r="RZ3" s="8"/>
      <c r="SA3" s="8"/>
      <c r="SB3" s="8"/>
      <c r="SC3" s="8"/>
      <c r="SD3" s="8"/>
      <c r="SE3" s="8"/>
      <c r="SF3" s="8"/>
      <c r="SG3" s="8"/>
      <c r="SH3" s="8"/>
      <c r="SI3" s="8"/>
      <c r="SJ3" s="8"/>
      <c r="SK3" s="8"/>
      <c r="SL3" s="8"/>
      <c r="SM3" s="8"/>
      <c r="SN3" s="8"/>
      <c r="SO3" s="8"/>
      <c r="SP3" s="8"/>
      <c r="SQ3" s="8"/>
      <c r="SR3" s="8"/>
      <c r="SS3" s="8"/>
      <c r="ST3" s="8"/>
      <c r="SU3" s="8"/>
      <c r="SV3" s="8"/>
      <c r="SW3" s="8"/>
      <c r="SX3" s="8"/>
      <c r="SY3" s="8"/>
      <c r="SZ3" s="8"/>
      <c r="TA3" s="8"/>
      <c r="TB3" s="8"/>
      <c r="TC3" s="8"/>
      <c r="TD3" s="8"/>
      <c r="TE3" s="8"/>
      <c r="TF3" s="8"/>
      <c r="TG3" s="8"/>
      <c r="TH3" s="8"/>
      <c r="TI3" s="8"/>
      <c r="TJ3" s="8"/>
      <c r="TK3" s="8"/>
      <c r="TL3" s="8"/>
      <c r="TM3" s="8"/>
      <c r="TN3" s="8"/>
      <c r="TO3" s="8"/>
      <c r="TP3" s="8"/>
      <c r="TQ3" s="8"/>
      <c r="TR3" s="8"/>
      <c r="TS3" s="8"/>
      <c r="TT3" s="8"/>
      <c r="TU3" s="8"/>
      <c r="TV3" s="8"/>
      <c r="TW3" s="8"/>
      <c r="TX3" s="8"/>
      <c r="TY3" s="8"/>
      <c r="TZ3" s="8"/>
      <c r="UA3" s="8"/>
      <c r="UB3" s="8"/>
      <c r="UC3" s="8"/>
      <c r="UD3" s="8"/>
      <c r="UE3" s="8"/>
      <c r="UF3" s="8"/>
      <c r="UG3" s="8"/>
      <c r="UH3" s="8"/>
      <c r="UI3" s="8"/>
      <c r="UJ3" s="8"/>
      <c r="UK3" s="8"/>
      <c r="UL3" s="8"/>
      <c r="UM3" s="8"/>
      <c r="UN3" s="8"/>
      <c r="UO3" s="8"/>
      <c r="UP3" s="8"/>
      <c r="UQ3" s="8"/>
      <c r="UR3" s="8"/>
      <c r="US3" s="8"/>
      <c r="UT3" s="8"/>
      <c r="UU3" s="8"/>
      <c r="UV3" s="8"/>
      <c r="UW3" s="8"/>
      <c r="UX3" s="8"/>
      <c r="UY3" s="8"/>
      <c r="UZ3" s="8"/>
      <c r="VA3" s="8"/>
      <c r="VB3" s="8"/>
      <c r="VC3" s="8"/>
      <c r="VD3" s="8"/>
      <c r="VE3" s="8"/>
      <c r="VF3" s="8"/>
      <c r="VG3" s="8"/>
      <c r="VH3" s="8"/>
      <c r="VI3" s="8"/>
      <c r="VJ3" s="8"/>
      <c r="VK3" s="8"/>
      <c r="VL3" s="8"/>
      <c r="VM3" s="8"/>
      <c r="VN3" s="8"/>
      <c r="VO3" s="8"/>
      <c r="VP3" s="8"/>
      <c r="VQ3" s="8"/>
      <c r="VR3" s="8"/>
      <c r="VS3" s="8"/>
      <c r="VT3" s="8"/>
      <c r="VU3" s="8"/>
      <c r="VV3" s="8"/>
      <c r="VW3" s="8"/>
      <c r="VX3" s="8"/>
      <c r="VY3" s="8"/>
      <c r="VZ3" s="8"/>
      <c r="WA3" s="8"/>
      <c r="WB3" s="8"/>
      <c r="WC3" s="8"/>
      <c r="WD3" s="8"/>
      <c r="WE3" s="8"/>
      <c r="WF3" s="8"/>
      <c r="WG3" s="8"/>
      <c r="WH3" s="8"/>
      <c r="WI3" s="8"/>
      <c r="WJ3" s="8"/>
      <c r="WK3" s="8"/>
      <c r="WL3" s="8"/>
      <c r="WM3" s="8"/>
      <c r="WN3" s="8"/>
      <c r="WO3" s="8"/>
      <c r="WP3" s="8"/>
      <c r="WQ3" s="8"/>
      <c r="WR3" s="8"/>
      <c r="WS3" s="8"/>
      <c r="WT3" s="8"/>
      <c r="WU3" s="8"/>
      <c r="WV3" s="8"/>
      <c r="WW3" s="8"/>
      <c r="WX3" s="8"/>
      <c r="WY3" s="8"/>
      <c r="WZ3" s="8"/>
      <c r="XA3" s="8"/>
      <c r="XB3" s="8"/>
      <c r="XC3" s="8"/>
      <c r="XD3" s="8"/>
      <c r="XE3" s="8"/>
      <c r="XF3" s="8"/>
      <c r="XG3" s="8"/>
      <c r="XH3" s="8"/>
      <c r="XI3" s="8"/>
      <c r="XJ3" s="8"/>
      <c r="XK3" s="8"/>
      <c r="XL3" s="8"/>
      <c r="XM3" s="8"/>
      <c r="XN3" s="8"/>
      <c r="XO3" s="8"/>
      <c r="XP3" s="8"/>
      <c r="XQ3" s="8"/>
      <c r="XR3" s="8"/>
      <c r="XS3" s="8"/>
      <c r="XT3" s="8"/>
      <c r="XU3" s="8"/>
      <c r="XV3" s="8"/>
      <c r="XW3" s="8"/>
      <c r="XX3" s="8"/>
      <c r="XY3" s="8"/>
      <c r="XZ3" s="8"/>
      <c r="YA3" s="8"/>
      <c r="YB3" s="8"/>
      <c r="YC3" s="8"/>
      <c r="YD3" s="8"/>
      <c r="YE3" s="8"/>
      <c r="YF3" s="8"/>
      <c r="YG3" s="8"/>
      <c r="YH3" s="8"/>
      <c r="YI3" s="8"/>
      <c r="YJ3" s="8"/>
      <c r="YK3" s="8"/>
      <c r="YL3" s="8"/>
      <c r="YM3" s="8"/>
      <c r="YN3" s="8"/>
      <c r="YO3" s="8"/>
      <c r="YP3" s="8"/>
      <c r="YQ3" s="8"/>
      <c r="YR3" s="8"/>
      <c r="YS3" s="8"/>
      <c r="YT3" s="8"/>
      <c r="YU3" s="8"/>
      <c r="YV3" s="8"/>
      <c r="YW3" s="8"/>
      <c r="YX3" s="8"/>
      <c r="YY3" s="8"/>
      <c r="YZ3" s="8"/>
      <c r="ZA3" s="8"/>
      <c r="ZB3" s="8"/>
      <c r="ZC3" s="8"/>
      <c r="ZD3" s="8"/>
      <c r="ZE3" s="8"/>
      <c r="ZF3" s="8"/>
      <c r="ZG3" s="8"/>
      <c r="ZH3" s="8"/>
      <c r="ZI3" s="8"/>
      <c r="ZJ3" s="8"/>
      <c r="ZK3" s="8"/>
      <c r="ZL3" s="8"/>
      <c r="ZM3" s="8"/>
      <c r="ZN3" s="8"/>
      <c r="ZO3" s="8"/>
      <c r="ZP3" s="8"/>
      <c r="ZQ3" s="8"/>
      <c r="ZR3" s="8"/>
      <c r="ZS3" s="8"/>
      <c r="ZT3" s="8"/>
      <c r="ZU3" s="8"/>
      <c r="ZV3" s="8"/>
      <c r="ZW3" s="8"/>
      <c r="ZX3" s="8"/>
      <c r="ZY3" s="8"/>
      <c r="ZZ3" s="8"/>
      <c r="AAA3" s="8"/>
      <c r="AAB3" s="8"/>
      <c r="AAC3" s="8"/>
      <c r="AAD3" s="8"/>
      <c r="AAE3" s="8"/>
      <c r="AAF3" s="8"/>
      <c r="AAG3" s="8"/>
      <c r="AAH3" s="8"/>
      <c r="AAI3" s="8"/>
      <c r="AAJ3" s="8"/>
      <c r="AAK3" s="8"/>
      <c r="AAL3" s="8"/>
      <c r="AAM3" s="8"/>
      <c r="AAN3" s="8"/>
      <c r="AAO3" s="8"/>
      <c r="AAP3" s="8"/>
      <c r="AAQ3" s="8"/>
      <c r="AAR3" s="8"/>
      <c r="AAS3" s="8"/>
      <c r="AAT3" s="8"/>
      <c r="AAU3" s="8"/>
      <c r="AAV3" s="8"/>
      <c r="AAW3" s="8"/>
      <c r="AAX3" s="8"/>
      <c r="AAY3" s="8"/>
      <c r="AAZ3" s="8"/>
      <c r="ABA3" s="8"/>
      <c r="ABB3" s="8"/>
      <c r="ABC3" s="8"/>
      <c r="ABD3" s="8"/>
      <c r="ABE3" s="8"/>
      <c r="ABF3" s="8"/>
      <c r="ABG3" s="8"/>
      <c r="ABH3" s="8"/>
      <c r="ABI3" s="8"/>
      <c r="ABJ3" s="8"/>
      <c r="ABK3" s="8"/>
      <c r="ABL3" s="8"/>
      <c r="ABM3" s="8"/>
      <c r="ABN3" s="8"/>
      <c r="ABO3" s="8"/>
      <c r="ABP3" s="8"/>
      <c r="ABQ3" s="8"/>
      <c r="ABR3" s="8"/>
      <c r="ABS3" s="8"/>
      <c r="ABT3" s="8"/>
      <c r="ABU3" s="8"/>
      <c r="ABV3" s="8"/>
      <c r="ABW3" s="8"/>
      <c r="ABX3" s="8"/>
      <c r="ABY3" s="8"/>
      <c r="ABZ3" s="8"/>
      <c r="ACA3" s="8"/>
      <c r="ACB3" s="8"/>
      <c r="ACC3" s="8"/>
      <c r="ACD3" s="8"/>
      <c r="ACE3" s="8"/>
      <c r="ACF3" s="8"/>
      <c r="ACG3" s="8"/>
      <c r="ACH3" s="8"/>
      <c r="ACI3" s="8"/>
      <c r="ACJ3" s="8"/>
      <c r="ACK3" s="8"/>
      <c r="ACL3" s="8"/>
      <c r="ACM3" s="8"/>
      <c r="ACN3" s="8"/>
      <c r="ACO3" s="8"/>
      <c r="ACP3" s="8"/>
      <c r="ACQ3" s="8"/>
      <c r="ACR3" s="8"/>
      <c r="ACS3" s="8"/>
      <c r="ACT3" s="8"/>
      <c r="ACU3" s="8"/>
      <c r="ACV3" s="8"/>
      <c r="ACW3" s="8"/>
      <c r="ACX3" s="8"/>
      <c r="ACY3" s="8"/>
      <c r="ACZ3" s="8"/>
      <c r="ADA3" s="8"/>
      <c r="ADB3" s="8"/>
      <c r="ADC3" s="8"/>
      <c r="ADD3" s="8"/>
      <c r="ADE3" s="8"/>
      <c r="ADF3" s="8"/>
      <c r="ADG3" s="8"/>
      <c r="ADH3" s="8"/>
      <c r="ADI3" s="8"/>
      <c r="ADJ3" s="8"/>
      <c r="ADK3" s="8"/>
      <c r="ADL3" s="8"/>
      <c r="ADM3" s="8"/>
      <c r="ADN3" s="8"/>
      <c r="ADO3" s="8"/>
      <c r="ADP3" s="8"/>
      <c r="ADQ3" s="8"/>
      <c r="ADR3" s="8"/>
      <c r="ADS3" s="8"/>
      <c r="ADT3" s="8"/>
      <c r="ADU3" s="8"/>
      <c r="ADV3" s="8"/>
      <c r="ADW3" s="8"/>
      <c r="ADX3" s="8"/>
      <c r="ADY3" s="8"/>
      <c r="ADZ3" s="8"/>
      <c r="AEA3" s="8"/>
      <c r="AEB3" s="8"/>
      <c r="AEC3" s="8"/>
      <c r="AED3" s="8"/>
      <c r="AEE3" s="8"/>
      <c r="AEF3" s="8"/>
      <c r="AEG3" s="8"/>
      <c r="AEH3" s="8"/>
      <c r="AEI3" s="8"/>
      <c r="AEJ3" s="8"/>
      <c r="AEK3" s="8"/>
      <c r="AEL3" s="8"/>
      <c r="AEM3" s="8"/>
      <c r="AEN3" s="8"/>
      <c r="AEO3" s="8"/>
      <c r="AEP3" s="8"/>
      <c r="AEQ3" s="8"/>
      <c r="AER3" s="8"/>
      <c r="AES3" s="8"/>
      <c r="AET3" s="8"/>
      <c r="AEU3" s="8"/>
      <c r="AEV3" s="8"/>
      <c r="AEW3" s="8"/>
      <c r="AEX3" s="8"/>
      <c r="AEY3" s="8"/>
      <c r="AEZ3" s="8"/>
      <c r="AFA3" s="8"/>
      <c r="AFB3" s="8"/>
      <c r="AFC3" s="8"/>
      <c r="AFD3" s="8"/>
      <c r="AFE3" s="8"/>
      <c r="AFF3" s="8"/>
      <c r="AFG3" s="8"/>
      <c r="AFH3" s="8"/>
      <c r="AFI3" s="8"/>
      <c r="AFJ3" s="8"/>
      <c r="AFK3" s="8"/>
      <c r="AFL3" s="8"/>
      <c r="AFM3" s="8"/>
      <c r="AFN3" s="8"/>
      <c r="AFO3" s="8"/>
      <c r="AFP3" s="8"/>
      <c r="AFQ3" s="8"/>
      <c r="AFR3" s="8"/>
      <c r="AFS3" s="8"/>
      <c r="AFT3" s="8"/>
      <c r="AFU3" s="8"/>
      <c r="AFV3" s="8"/>
      <c r="AFW3" s="8"/>
      <c r="AFX3" s="8"/>
      <c r="AFY3" s="8"/>
      <c r="AFZ3" s="8"/>
      <c r="AGA3" s="8"/>
      <c r="AGB3" s="8"/>
      <c r="AGC3" s="8"/>
      <c r="AGD3" s="8"/>
      <c r="AGE3" s="8"/>
      <c r="AGF3" s="8"/>
      <c r="AGG3" s="8"/>
      <c r="AGH3" s="8"/>
      <c r="AGI3" s="8"/>
      <c r="AGJ3" s="8"/>
      <c r="AGK3" s="8"/>
      <c r="AGL3" s="8"/>
      <c r="AGM3" s="8"/>
      <c r="AGN3" s="8"/>
      <c r="AGO3" s="8"/>
      <c r="AGP3" s="8"/>
      <c r="AGQ3" s="8"/>
      <c r="AGR3" s="8"/>
      <c r="AGS3" s="8"/>
      <c r="AGT3" s="8"/>
      <c r="AGU3" s="8"/>
      <c r="AGV3" s="8"/>
      <c r="AGW3" s="8"/>
      <c r="AGX3" s="8"/>
      <c r="AGY3" s="8"/>
      <c r="AGZ3" s="8"/>
      <c r="AHA3" s="8"/>
      <c r="AHB3" s="8"/>
      <c r="AHC3" s="8"/>
      <c r="AHD3" s="8"/>
      <c r="AHE3" s="8"/>
      <c r="AHF3" s="8"/>
      <c r="AHG3" s="8"/>
      <c r="AHH3" s="8"/>
      <c r="AHI3" s="8"/>
      <c r="AHJ3" s="8"/>
      <c r="AHK3" s="8"/>
      <c r="AHL3" s="8"/>
      <c r="AHM3" s="8"/>
      <c r="AHN3" s="8"/>
      <c r="AHO3" s="8"/>
      <c r="AHP3" s="8"/>
      <c r="AHQ3" s="8"/>
      <c r="AHR3" s="8"/>
      <c r="AHS3" s="8"/>
      <c r="AHT3" s="8"/>
      <c r="AHU3" s="8"/>
      <c r="AHV3" s="8"/>
      <c r="AHW3" s="8"/>
      <c r="AHX3" s="8"/>
      <c r="AHY3" s="8"/>
      <c r="AHZ3" s="8"/>
      <c r="AIA3" s="8"/>
      <c r="AIB3" s="8"/>
      <c r="AIC3" s="8"/>
      <c r="AID3" s="8"/>
      <c r="AIE3" s="8"/>
      <c r="AIF3" s="8"/>
      <c r="AIG3" s="8"/>
      <c r="AIH3" s="8"/>
      <c r="AII3" s="8"/>
      <c r="AIJ3" s="8"/>
      <c r="AIK3" s="8"/>
      <c r="AIL3" s="8"/>
      <c r="AIM3" s="8"/>
      <c r="AIN3" s="8"/>
      <c r="AIO3" s="8"/>
      <c r="AIP3" s="8"/>
      <c r="AIQ3" s="8"/>
      <c r="AIR3" s="8"/>
      <c r="AIS3" s="8"/>
      <c r="AIT3" s="8"/>
      <c r="AIU3" s="8"/>
      <c r="AIV3" s="8"/>
      <c r="AIW3" s="8"/>
      <c r="AIX3" s="8"/>
      <c r="AIY3" s="8"/>
      <c r="AIZ3" s="8"/>
      <c r="AJA3" s="8"/>
      <c r="AJB3" s="8"/>
      <c r="AJC3" s="8"/>
      <c r="AJD3" s="8"/>
      <c r="AJE3" s="8"/>
      <c r="AJF3" s="8"/>
      <c r="AJG3" s="8"/>
      <c r="AJH3" s="8"/>
      <c r="AJI3" s="8"/>
      <c r="AJJ3" s="8"/>
      <c r="AJK3" s="8"/>
      <c r="AJL3" s="8"/>
      <c r="AJM3" s="8"/>
      <c r="AJN3" s="8"/>
      <c r="AJO3" s="8"/>
      <c r="AJP3" s="8"/>
      <c r="AJQ3" s="8"/>
      <c r="AJR3" s="8"/>
      <c r="AJS3" s="8"/>
      <c r="AJT3" s="8"/>
      <c r="AJU3" s="8"/>
      <c r="AJV3" s="8"/>
      <c r="AJW3" s="8"/>
      <c r="AJX3" s="8"/>
      <c r="AJY3" s="8"/>
      <c r="AJZ3" s="8"/>
      <c r="AKA3" s="8"/>
      <c r="AKB3" s="8"/>
      <c r="AKC3" s="8"/>
      <c r="AKD3" s="8"/>
      <c r="AKE3" s="8"/>
      <c r="AKF3" s="8"/>
      <c r="AKG3" s="8"/>
      <c r="AKH3" s="8"/>
      <c r="AKI3" s="8"/>
      <c r="AKJ3" s="8"/>
      <c r="AKK3" s="8"/>
      <c r="AKL3" s="8"/>
      <c r="AKM3" s="8"/>
      <c r="AKN3" s="8"/>
      <c r="AKO3" s="8"/>
      <c r="AKP3" s="8"/>
      <c r="AKQ3" s="8"/>
      <c r="AKR3" s="8"/>
      <c r="AKS3" s="8"/>
      <c r="AKT3" s="8"/>
      <c r="AKU3" s="8"/>
      <c r="AKV3" s="8"/>
      <c r="AKW3" s="8"/>
      <c r="AKX3" s="8"/>
      <c r="AKY3" s="8"/>
      <c r="AKZ3" s="8"/>
      <c r="ALA3" s="8"/>
      <c r="ALB3" s="8"/>
      <c r="ALC3" s="8"/>
      <c r="ALD3" s="8"/>
      <c r="ALE3" s="8"/>
      <c r="ALF3" s="8"/>
      <c r="ALG3" s="8"/>
      <c r="ALH3" s="8"/>
      <c r="ALI3" s="8"/>
      <c r="ALJ3" s="8"/>
      <c r="ALK3" s="8"/>
      <c r="ALL3" s="8"/>
      <c r="ALM3" s="8"/>
      <c r="ALN3" s="8"/>
      <c r="ALO3" s="8"/>
      <c r="ALP3" s="8"/>
      <c r="ALQ3" s="8"/>
      <c r="ALR3" s="8"/>
      <c r="ALS3" s="8"/>
      <c r="ALT3" s="8"/>
      <c r="ALU3" s="8"/>
      <c r="ALV3" s="8"/>
      <c r="ALW3" s="8"/>
      <c r="ALX3" s="8"/>
      <c r="ALY3" s="8"/>
      <c r="ALZ3" s="8"/>
      <c r="AMA3" s="8"/>
      <c r="AMB3" s="8"/>
      <c r="AMC3" s="8"/>
      <c r="AMD3" s="8"/>
      <c r="AME3" s="8"/>
      <c r="AMF3" s="8"/>
      <c r="AMG3" s="8"/>
      <c r="AMH3" s="8"/>
      <c r="AMI3" s="8"/>
      <c r="AMJ3" s="8"/>
      <c r="AMK3" s="8"/>
      <c r="AML3" s="8"/>
      <c r="AMM3" s="8"/>
      <c r="AMN3" s="8"/>
      <c r="AMO3" s="8"/>
      <c r="AMP3" s="8"/>
      <c r="AMQ3" s="8"/>
      <c r="AMR3" s="8"/>
      <c r="AMS3" s="8"/>
      <c r="AMT3" s="8"/>
      <c r="AMU3" s="8"/>
      <c r="AMV3" s="8"/>
      <c r="AMW3" s="8"/>
      <c r="AMX3" s="8"/>
      <c r="AMY3" s="8"/>
      <c r="AMZ3" s="8"/>
      <c r="ANA3" s="8"/>
      <c r="ANB3" s="8"/>
      <c r="ANC3" s="8"/>
      <c r="AND3" s="8"/>
      <c r="ANE3" s="8"/>
      <c r="ANF3" s="8"/>
      <c r="ANG3" s="8"/>
      <c r="ANH3" s="8"/>
      <c r="ANI3" s="8"/>
      <c r="ANJ3" s="8"/>
      <c r="ANK3" s="8"/>
      <c r="ANL3" s="8"/>
      <c r="ANM3" s="8"/>
      <c r="ANN3" s="8"/>
      <c r="ANO3" s="8"/>
      <c r="ANP3" s="8"/>
      <c r="ANQ3" s="8"/>
      <c r="ANR3" s="8"/>
      <c r="ANS3" s="8"/>
      <c r="ANT3" s="8"/>
      <c r="ANU3" s="8"/>
      <c r="ANV3" s="8"/>
      <c r="ANW3" s="8"/>
      <c r="ANX3" s="8"/>
      <c r="ANY3" s="8"/>
      <c r="ANZ3" s="8"/>
      <c r="AOA3" s="8"/>
      <c r="AOB3" s="8"/>
      <c r="AOC3" s="8"/>
      <c r="AOD3" s="8"/>
      <c r="AOE3" s="8"/>
      <c r="AOF3" s="8"/>
      <c r="AOG3" s="8"/>
      <c r="AOH3" s="8"/>
      <c r="AOI3" s="8"/>
      <c r="AOJ3" s="8"/>
      <c r="AOK3" s="8"/>
      <c r="AOL3" s="8"/>
      <c r="AOM3" s="8"/>
      <c r="AON3" s="8"/>
      <c r="AOO3" s="8"/>
      <c r="AOP3" s="8"/>
      <c r="AOQ3" s="8"/>
      <c r="AOR3" s="8"/>
      <c r="AOS3" s="8"/>
      <c r="AOT3" s="8"/>
      <c r="AOU3" s="8"/>
      <c r="AOV3" s="8"/>
      <c r="AOW3" s="8"/>
      <c r="AOX3" s="8"/>
      <c r="AOY3" s="8"/>
      <c r="AOZ3" s="8"/>
      <c r="APA3" s="8"/>
      <c r="APB3" s="8"/>
      <c r="APC3" s="8"/>
      <c r="APD3" s="8"/>
      <c r="APE3" s="8"/>
      <c r="APF3" s="8"/>
      <c r="APG3" s="8"/>
      <c r="APH3" s="8"/>
      <c r="API3" s="8"/>
      <c r="APJ3" s="8"/>
      <c r="APK3" s="8"/>
      <c r="APL3" s="8"/>
      <c r="APM3" s="8"/>
      <c r="APN3" s="8"/>
      <c r="APO3" s="8"/>
      <c r="APP3" s="8"/>
      <c r="APQ3" s="8"/>
      <c r="APR3" s="8"/>
      <c r="APS3" s="8"/>
      <c r="APT3" s="8"/>
      <c r="APU3" s="8"/>
      <c r="APV3" s="8"/>
      <c r="APW3" s="8"/>
      <c r="APX3" s="8"/>
      <c r="APY3" s="8"/>
      <c r="APZ3" s="8"/>
      <c r="AQA3" s="8"/>
      <c r="AQB3" s="8"/>
      <c r="AQC3" s="8"/>
      <c r="AQD3" s="8"/>
      <c r="AQE3" s="8"/>
      <c r="AQF3" s="8"/>
      <c r="AQG3" s="8"/>
      <c r="AQH3" s="8"/>
      <c r="AQI3" s="8"/>
      <c r="AQJ3" s="8"/>
      <c r="AQK3" s="8"/>
      <c r="AQL3" s="8"/>
      <c r="AQM3" s="8"/>
      <c r="AQN3" s="8"/>
      <c r="AQO3" s="8"/>
      <c r="AQP3" s="8"/>
      <c r="AQQ3" s="8"/>
      <c r="AQR3" s="8"/>
      <c r="AQS3" s="8"/>
      <c r="AQT3" s="8"/>
      <c r="AQU3" s="8"/>
      <c r="AQV3" s="8"/>
      <c r="AQW3" s="8"/>
      <c r="AQX3" s="8"/>
      <c r="AQY3" s="8"/>
      <c r="AQZ3" s="8"/>
      <c r="ARA3" s="8"/>
      <c r="ARB3" s="8"/>
      <c r="ARC3" s="8"/>
      <c r="ARD3" s="8"/>
      <c r="ARE3" s="8"/>
      <c r="ARF3" s="8"/>
      <c r="ARG3" s="8"/>
      <c r="ARH3" s="8"/>
      <c r="ARI3" s="8"/>
      <c r="ARJ3" s="8"/>
      <c r="ARK3" s="8"/>
      <c r="ARL3" s="8"/>
      <c r="ARM3" s="8"/>
      <c r="ARN3" s="8"/>
      <c r="ARO3" s="8"/>
      <c r="ARP3" s="8"/>
      <c r="ARQ3" s="8"/>
      <c r="ARR3" s="8"/>
      <c r="ARS3" s="8"/>
      <c r="ART3" s="8"/>
      <c r="ARU3" s="8"/>
      <c r="ARV3" s="8"/>
      <c r="ARW3" s="8"/>
      <c r="ARX3" s="8"/>
      <c r="ARY3" s="8"/>
      <c r="ARZ3" s="8"/>
      <c r="ASA3" s="8"/>
      <c r="ASB3" s="8"/>
      <c r="ASC3" s="8"/>
      <c r="ASD3" s="8"/>
      <c r="ASE3" s="8"/>
      <c r="ASF3" s="8"/>
      <c r="ASG3" s="8"/>
      <c r="ASH3" s="8"/>
      <c r="ASI3" s="8"/>
      <c r="ASJ3" s="8"/>
      <c r="ASK3" s="8"/>
      <c r="ASL3" s="8"/>
      <c r="ASM3" s="8"/>
      <c r="ASN3" s="8"/>
      <c r="ASO3" s="8"/>
      <c r="ASP3" s="8"/>
      <c r="ASQ3" s="8"/>
      <c r="ASR3" s="8"/>
      <c r="ASS3" s="8"/>
      <c r="AST3" s="8"/>
      <c r="ASU3" s="8"/>
      <c r="ASV3" s="8"/>
      <c r="ASW3" s="8"/>
      <c r="ASX3" s="8"/>
      <c r="ASY3" s="8"/>
      <c r="ASZ3" s="8"/>
      <c r="ATA3" s="8"/>
      <c r="ATB3" s="8"/>
      <c r="ATC3" s="8"/>
      <c r="ATD3" s="8"/>
      <c r="ATE3" s="8"/>
      <c r="ATF3" s="8"/>
      <c r="ATG3" s="8"/>
      <c r="ATH3" s="8"/>
      <c r="ATI3" s="8"/>
      <c r="ATJ3" s="8"/>
      <c r="ATK3" s="8"/>
      <c r="ATL3" s="8"/>
      <c r="ATM3" s="8"/>
      <c r="ATN3" s="8"/>
      <c r="ATO3" s="8"/>
      <c r="ATP3" s="8"/>
      <c r="ATQ3" s="8"/>
      <c r="ATR3" s="8"/>
      <c r="ATS3" s="8"/>
      <c r="ATT3" s="8"/>
      <c r="ATU3" s="8"/>
      <c r="ATV3" s="8"/>
      <c r="ATW3" s="8"/>
      <c r="ATX3" s="8"/>
      <c r="ATY3" s="8"/>
      <c r="ATZ3" s="8"/>
      <c r="AUA3" s="8"/>
      <c r="AUB3" s="8"/>
      <c r="AUC3" s="8"/>
      <c r="AUD3" s="8"/>
      <c r="AUE3" s="8"/>
      <c r="AUF3" s="8"/>
      <c r="AUG3" s="8"/>
      <c r="AUH3" s="8"/>
      <c r="AUI3" s="8"/>
      <c r="AUJ3" s="8"/>
      <c r="AUK3" s="8"/>
      <c r="AUL3" s="8"/>
      <c r="AUM3" s="8"/>
      <c r="AUN3" s="8"/>
      <c r="AUO3" s="8"/>
      <c r="AUP3" s="8"/>
      <c r="AUQ3" s="8"/>
      <c r="AUR3" s="8"/>
      <c r="AUS3" s="8"/>
      <c r="AUT3" s="8"/>
      <c r="AUU3" s="8"/>
      <c r="AUV3" s="8"/>
      <c r="AUW3" s="8"/>
      <c r="AUX3" s="8"/>
      <c r="AUY3" s="8"/>
      <c r="AUZ3" s="8"/>
      <c r="AVA3" s="8"/>
      <c r="AVB3" s="8"/>
      <c r="AVC3" s="8"/>
      <c r="AVD3" s="8"/>
      <c r="AVE3" s="8"/>
      <c r="AVF3" s="8"/>
      <c r="AVG3" s="8"/>
      <c r="AVH3" s="8"/>
      <c r="AVI3" s="8"/>
      <c r="AVJ3" s="8"/>
      <c r="AVK3" s="8"/>
      <c r="AVL3" s="8"/>
      <c r="AVM3" s="8"/>
      <c r="AVN3" s="8"/>
      <c r="AVO3" s="8"/>
      <c r="AVP3" s="8"/>
      <c r="AVQ3" s="8"/>
      <c r="AVR3" s="8"/>
      <c r="AVS3" s="8"/>
      <c r="AVT3" s="8"/>
      <c r="AVU3" s="8"/>
      <c r="AVV3" s="8"/>
      <c r="AVW3" s="8"/>
      <c r="AVX3" s="8"/>
      <c r="AVY3" s="8"/>
      <c r="AVZ3" s="8"/>
      <c r="AWA3" s="8"/>
      <c r="AWB3" s="8"/>
      <c r="AWC3" s="8"/>
      <c r="AWD3" s="8"/>
      <c r="AWE3" s="8"/>
      <c r="AWF3" s="8"/>
      <c r="AWG3" s="8"/>
      <c r="AWH3" s="8"/>
      <c r="AWI3" s="8"/>
      <c r="AWJ3" s="8"/>
      <c r="AWK3" s="8"/>
      <c r="AWL3" s="8"/>
      <c r="AWM3" s="8"/>
      <c r="AWN3" s="8"/>
      <c r="AWO3" s="8"/>
      <c r="AWP3" s="8"/>
      <c r="AWQ3" s="8"/>
      <c r="AWR3" s="8"/>
      <c r="AWS3" s="8"/>
      <c r="AWT3" s="8"/>
      <c r="AWU3" s="8"/>
      <c r="AWV3" s="8"/>
      <c r="AWW3" s="8"/>
      <c r="AWX3" s="8"/>
      <c r="AWY3" s="8"/>
      <c r="AWZ3" s="8"/>
      <c r="AXA3" s="8"/>
      <c r="AXB3" s="8"/>
      <c r="AXC3" s="8"/>
      <c r="AXD3" s="8"/>
      <c r="AXE3" s="8"/>
      <c r="AXF3" s="8"/>
      <c r="AXG3" s="8"/>
      <c r="AXH3" s="8"/>
      <c r="AXI3" s="8"/>
      <c r="AXJ3" s="8"/>
      <c r="AXK3" s="8"/>
      <c r="AXL3" s="8"/>
      <c r="AXM3" s="8"/>
      <c r="AXN3" s="8"/>
      <c r="AXO3" s="8"/>
      <c r="AXP3" s="8"/>
      <c r="AXQ3" s="8"/>
      <c r="AXR3" s="8"/>
      <c r="AXS3" s="8"/>
      <c r="AXT3" s="8"/>
      <c r="AXU3" s="8"/>
      <c r="AXV3" s="8"/>
      <c r="AXW3" s="8"/>
      <c r="AXX3" s="8"/>
      <c r="AXY3" s="8"/>
      <c r="AXZ3" s="8"/>
      <c r="AYA3" s="8"/>
      <c r="AYB3" s="8"/>
      <c r="AYC3" s="8"/>
      <c r="AYD3" s="8"/>
      <c r="AYE3" s="8"/>
      <c r="AYF3" s="8"/>
      <c r="AYG3" s="8"/>
      <c r="AYH3" s="8"/>
      <c r="AYI3" s="8"/>
      <c r="AYJ3" s="8"/>
      <c r="AYK3" s="8"/>
      <c r="AYL3" s="8"/>
      <c r="AYM3" s="8"/>
      <c r="AYN3" s="8"/>
      <c r="AYO3" s="8"/>
      <c r="AYP3" s="8"/>
      <c r="AYQ3" s="8"/>
      <c r="AYR3" s="8"/>
      <c r="AYS3" s="8"/>
      <c r="AYT3" s="8"/>
      <c r="AYU3" s="8"/>
      <c r="AYV3" s="8"/>
      <c r="AYW3" s="8"/>
      <c r="AYX3" s="8"/>
      <c r="AYY3" s="8"/>
      <c r="AYZ3" s="8"/>
      <c r="AZA3" s="8"/>
      <c r="AZB3" s="8"/>
      <c r="AZC3" s="8"/>
      <c r="AZD3" s="8"/>
      <c r="AZE3" s="8"/>
      <c r="AZF3" s="8"/>
      <c r="AZG3" s="8"/>
      <c r="AZH3" s="8"/>
      <c r="AZI3" s="8"/>
      <c r="AZJ3" s="8"/>
      <c r="AZK3" s="8"/>
      <c r="AZL3" s="8"/>
      <c r="AZM3" s="8"/>
      <c r="AZN3" s="8"/>
      <c r="AZO3" s="8"/>
      <c r="AZP3" s="8"/>
      <c r="AZQ3" s="8"/>
      <c r="AZR3" s="8"/>
      <c r="AZS3" s="8"/>
      <c r="AZT3" s="8"/>
      <c r="AZU3" s="8"/>
      <c r="AZV3" s="8"/>
      <c r="AZW3" s="8"/>
      <c r="AZX3" s="8"/>
      <c r="AZY3" s="8"/>
      <c r="AZZ3" s="8"/>
      <c r="BAA3" s="8"/>
      <c r="BAB3" s="8"/>
      <c r="BAC3" s="8"/>
      <c r="BAD3" s="8"/>
      <c r="BAE3" s="8"/>
      <c r="BAF3" s="8"/>
      <c r="BAG3" s="8"/>
      <c r="BAH3" s="8"/>
      <c r="BAI3" s="8"/>
      <c r="BAJ3" s="8"/>
      <c r="BAK3" s="8"/>
      <c r="BAL3" s="8"/>
      <c r="BAM3" s="8"/>
      <c r="BAN3" s="8"/>
      <c r="BAO3" s="8"/>
      <c r="BAP3" s="8"/>
      <c r="BAQ3" s="8"/>
      <c r="BAR3" s="8"/>
      <c r="BAS3" s="8"/>
      <c r="BAT3" s="8"/>
      <c r="BAU3" s="8"/>
      <c r="BAV3" s="8"/>
      <c r="BAW3" s="8"/>
      <c r="BAX3" s="8"/>
      <c r="BAY3" s="8"/>
      <c r="BAZ3" s="8"/>
      <c r="BBA3" s="8"/>
      <c r="BBB3" s="8"/>
      <c r="BBC3" s="8"/>
      <c r="BBD3" s="8"/>
      <c r="BBE3" s="8"/>
      <c r="BBF3" s="8"/>
      <c r="BBG3" s="8"/>
      <c r="BBH3" s="8"/>
      <c r="BBI3" s="8"/>
      <c r="BBJ3" s="8"/>
      <c r="BBK3" s="8"/>
      <c r="BBL3" s="8"/>
      <c r="BBM3" s="8"/>
      <c r="BBN3" s="8"/>
      <c r="BBO3" s="8"/>
      <c r="BBP3" s="8"/>
      <c r="BBQ3" s="8"/>
      <c r="BBR3" s="8"/>
      <c r="BBS3" s="8"/>
      <c r="BBT3" s="8"/>
      <c r="BBU3" s="8"/>
      <c r="BBV3" s="8"/>
      <c r="BBW3" s="8"/>
      <c r="BBX3" s="8"/>
      <c r="BBY3" s="8"/>
      <c r="BBZ3" s="8"/>
      <c r="BCA3" s="8"/>
      <c r="BCB3" s="8"/>
      <c r="BCC3" s="8"/>
      <c r="BCD3" s="8"/>
      <c r="BCE3" s="8"/>
      <c r="BCF3" s="8"/>
      <c r="BCG3" s="8"/>
      <c r="BCH3" s="8"/>
      <c r="BCI3" s="8"/>
      <c r="BCJ3" s="8"/>
      <c r="BCK3" s="8"/>
      <c r="BCL3" s="8"/>
      <c r="BCM3" s="8"/>
      <c r="BCN3" s="8"/>
      <c r="BCO3" s="8"/>
      <c r="BCP3" s="8"/>
      <c r="BCQ3" s="8"/>
      <c r="BCR3" s="8"/>
      <c r="BCS3" s="8"/>
      <c r="BCT3" s="8"/>
      <c r="BCU3" s="8"/>
      <c r="BCV3" s="8"/>
      <c r="BCW3" s="8"/>
      <c r="BCX3" s="8"/>
      <c r="BCY3" s="8"/>
      <c r="BCZ3" s="8"/>
      <c r="BDA3" s="8"/>
      <c r="BDB3" s="8"/>
      <c r="BDC3" s="8"/>
      <c r="BDD3" s="8"/>
      <c r="BDE3" s="8"/>
      <c r="BDF3" s="8"/>
      <c r="BDG3" s="8"/>
      <c r="BDH3" s="8"/>
      <c r="BDI3" s="8"/>
      <c r="BDJ3" s="8"/>
      <c r="BDK3" s="8"/>
      <c r="BDL3" s="8"/>
      <c r="BDM3" s="8"/>
      <c r="BDN3" s="8"/>
      <c r="BDO3" s="8"/>
      <c r="BDP3" s="8"/>
      <c r="BDQ3" s="8"/>
      <c r="BDR3" s="8"/>
      <c r="BDS3" s="8"/>
      <c r="BDT3" s="8"/>
      <c r="BDU3" s="8"/>
      <c r="BDV3" s="8"/>
      <c r="BDW3" s="8"/>
      <c r="BDX3" s="8"/>
      <c r="BDY3" s="8"/>
      <c r="BDZ3" s="8"/>
      <c r="BEA3" s="8"/>
      <c r="BEB3" s="8"/>
      <c r="BEC3" s="8"/>
      <c r="BED3" s="8"/>
      <c r="BEE3" s="8"/>
      <c r="BEF3" s="8"/>
      <c r="BEG3" s="8"/>
      <c r="BEH3" s="8"/>
      <c r="BEI3" s="8"/>
      <c r="BEJ3" s="8"/>
      <c r="BEK3" s="8"/>
      <c r="BEL3" s="8"/>
      <c r="BEM3" s="8"/>
      <c r="BEN3" s="8"/>
      <c r="BEO3" s="8"/>
      <c r="BEP3" s="8"/>
      <c r="BEQ3" s="8"/>
      <c r="BER3" s="8"/>
      <c r="BES3" s="8"/>
      <c r="BET3" s="8"/>
      <c r="BEU3" s="8"/>
      <c r="BEV3" s="8"/>
      <c r="BEW3" s="8"/>
      <c r="BEX3" s="8"/>
      <c r="BEY3" s="8"/>
      <c r="BEZ3" s="8"/>
      <c r="BFA3" s="8"/>
      <c r="BFB3" s="8"/>
      <c r="BFC3" s="8"/>
      <c r="BFD3" s="8"/>
      <c r="BFE3" s="8"/>
      <c r="BFF3" s="8"/>
      <c r="BFG3" s="8"/>
      <c r="BFH3" s="8"/>
      <c r="BFI3" s="8"/>
      <c r="BFJ3" s="8"/>
      <c r="BFK3" s="8"/>
      <c r="BFL3" s="8"/>
      <c r="BFM3" s="8"/>
      <c r="BFN3" s="8"/>
      <c r="BFO3" s="8"/>
      <c r="BFP3" s="8"/>
      <c r="BFQ3" s="8"/>
      <c r="BFR3" s="8"/>
      <c r="BFS3" s="8"/>
      <c r="BFT3" s="8"/>
      <c r="BFU3" s="8"/>
      <c r="BFV3" s="8"/>
      <c r="BFW3" s="8"/>
      <c r="BFX3" s="8"/>
      <c r="BFY3" s="8"/>
      <c r="BFZ3" s="8"/>
      <c r="BGA3" s="8"/>
      <c r="BGB3" s="8"/>
      <c r="BGC3" s="8"/>
      <c r="BGD3" s="8"/>
      <c r="BGE3" s="8"/>
      <c r="BGF3" s="8"/>
      <c r="BGG3" s="8"/>
      <c r="BGH3" s="8"/>
      <c r="BGI3" s="8"/>
      <c r="BGJ3" s="8"/>
      <c r="BGK3" s="8"/>
      <c r="BGL3" s="8"/>
      <c r="BGM3" s="8"/>
      <c r="BGN3" s="8"/>
      <c r="BGO3" s="8"/>
      <c r="BGP3" s="8"/>
      <c r="BGQ3" s="8"/>
      <c r="BGR3" s="8"/>
      <c r="BGS3" s="8"/>
      <c r="BGT3" s="8"/>
      <c r="BGU3" s="8"/>
      <c r="BGV3" s="8"/>
      <c r="BGW3" s="8"/>
      <c r="BGX3" s="8"/>
      <c r="BGY3" s="8"/>
      <c r="BGZ3" s="8"/>
      <c r="BHA3" s="8"/>
      <c r="BHB3" s="8"/>
      <c r="BHC3" s="8"/>
      <c r="BHD3" s="8"/>
      <c r="BHE3" s="8"/>
      <c r="BHF3" s="8"/>
      <c r="BHG3" s="8"/>
      <c r="BHH3" s="8"/>
      <c r="BHI3" s="8"/>
      <c r="BHJ3" s="8"/>
      <c r="BHK3" s="8"/>
      <c r="BHL3" s="8"/>
      <c r="BHM3" s="8"/>
      <c r="BHN3" s="8"/>
      <c r="BHO3" s="8"/>
      <c r="BHP3" s="8"/>
      <c r="BHQ3" s="8"/>
      <c r="BHR3" s="8"/>
      <c r="BHS3" s="8"/>
      <c r="BHT3" s="8"/>
      <c r="BHU3" s="8"/>
      <c r="BHV3" s="8"/>
      <c r="BHW3" s="8"/>
      <c r="BHX3" s="8"/>
      <c r="BHY3" s="8"/>
      <c r="BHZ3" s="8"/>
      <c r="BIA3" s="8"/>
      <c r="BIB3" s="8"/>
      <c r="BIC3" s="8"/>
      <c r="BID3" s="8"/>
      <c r="BIE3" s="8"/>
      <c r="BIF3" s="8"/>
      <c r="BIG3" s="8"/>
      <c r="BIH3" s="8"/>
      <c r="BII3" s="8"/>
      <c r="BIJ3" s="8"/>
      <c r="BIK3" s="8"/>
      <c r="BIL3" s="8"/>
      <c r="BIM3" s="8"/>
      <c r="BIN3" s="8"/>
      <c r="BIO3" s="8"/>
      <c r="BIP3" s="8"/>
      <c r="BIQ3" s="8"/>
      <c r="BIR3" s="8"/>
      <c r="BIS3" s="8"/>
      <c r="BIT3" s="8"/>
      <c r="BIU3" s="8"/>
      <c r="BIV3" s="8"/>
      <c r="BIW3" s="8"/>
      <c r="BIX3" s="8"/>
      <c r="BIY3" s="8"/>
      <c r="BIZ3" s="8"/>
      <c r="BJA3" s="8"/>
      <c r="BJB3" s="8"/>
      <c r="BJC3" s="8"/>
      <c r="BJD3" s="8"/>
      <c r="BJE3" s="8"/>
      <c r="BJF3" s="8"/>
      <c r="BJG3" s="8"/>
      <c r="BJH3" s="8"/>
      <c r="BJI3" s="8"/>
      <c r="BJJ3" s="8"/>
      <c r="BJK3" s="8"/>
      <c r="BJL3" s="8"/>
      <c r="BJM3" s="8"/>
      <c r="BJN3" s="8"/>
      <c r="BJO3" s="8"/>
      <c r="BJP3" s="8"/>
      <c r="BJQ3" s="8"/>
      <c r="BJR3" s="8"/>
      <c r="BJS3" s="8"/>
      <c r="BJT3" s="8"/>
      <c r="BJU3" s="8"/>
      <c r="BJV3" s="8"/>
      <c r="BJW3" s="8"/>
      <c r="BJX3" s="8"/>
      <c r="BJY3" s="8"/>
      <c r="BJZ3" s="8"/>
      <c r="BKA3" s="8"/>
      <c r="BKB3" s="8"/>
      <c r="BKC3" s="8"/>
      <c r="BKD3" s="8"/>
      <c r="BKE3" s="8"/>
      <c r="BKF3" s="8"/>
      <c r="BKG3" s="8"/>
      <c r="BKH3" s="8"/>
      <c r="BKI3" s="8"/>
      <c r="BKJ3" s="8"/>
      <c r="BKK3" s="8"/>
      <c r="BKL3" s="8"/>
      <c r="BKM3" s="8"/>
      <c r="BKN3" s="8"/>
      <c r="BKO3" s="8"/>
      <c r="BKP3" s="8"/>
      <c r="BKQ3" s="8"/>
      <c r="BKR3" s="8"/>
      <c r="BKS3" s="8"/>
      <c r="BKT3" s="8"/>
      <c r="BKU3" s="8"/>
      <c r="BKV3" s="8"/>
      <c r="BKW3" s="8"/>
      <c r="BKX3" s="8"/>
      <c r="BKY3" s="8"/>
      <c r="BKZ3" s="8"/>
      <c r="BLA3" s="8"/>
      <c r="BLB3" s="8"/>
      <c r="BLC3" s="8"/>
      <c r="BLD3" s="8"/>
      <c r="BLE3" s="8"/>
      <c r="BLF3" s="8"/>
      <c r="BLG3" s="8"/>
      <c r="BLH3" s="8"/>
      <c r="BLI3" s="8"/>
      <c r="BLJ3" s="8"/>
      <c r="BLK3" s="8"/>
      <c r="BLL3" s="8"/>
      <c r="BLM3" s="8"/>
      <c r="BLN3" s="8"/>
      <c r="BLO3" s="8"/>
      <c r="BLP3" s="8"/>
      <c r="BLQ3" s="8"/>
      <c r="BLR3" s="8"/>
      <c r="BLS3" s="8"/>
      <c r="BLT3" s="8"/>
      <c r="BLU3" s="8"/>
      <c r="BLV3" s="8"/>
      <c r="BLW3" s="8"/>
      <c r="BLX3" s="8"/>
      <c r="BLY3" s="8"/>
      <c r="BLZ3" s="8"/>
      <c r="BMA3" s="8"/>
      <c r="BMB3" s="8"/>
      <c r="BMC3" s="8"/>
      <c r="BMD3" s="8"/>
      <c r="BME3" s="8"/>
      <c r="BMF3" s="8"/>
      <c r="BMG3" s="8"/>
      <c r="BMH3" s="8"/>
      <c r="BMI3" s="8"/>
      <c r="BMJ3" s="8"/>
      <c r="BMK3" s="8"/>
      <c r="BML3" s="8"/>
      <c r="BMM3" s="8"/>
      <c r="BMN3" s="8"/>
      <c r="BMO3" s="8"/>
      <c r="BMP3" s="8"/>
      <c r="BMQ3" s="8"/>
      <c r="BMR3" s="8"/>
      <c r="BMS3" s="8"/>
      <c r="BMT3" s="8"/>
      <c r="BMU3" s="8"/>
      <c r="BMV3" s="8"/>
      <c r="BMW3" s="8"/>
      <c r="BMX3" s="8"/>
      <c r="BMY3" s="8"/>
      <c r="BMZ3" s="8"/>
      <c r="BNA3" s="8"/>
      <c r="BNB3" s="8"/>
      <c r="BNC3" s="8"/>
      <c r="BND3" s="8"/>
      <c r="BNE3" s="8"/>
      <c r="BNF3" s="8"/>
      <c r="BNG3" s="8"/>
      <c r="BNH3" s="8"/>
      <c r="BNI3" s="8"/>
      <c r="BNJ3" s="8"/>
      <c r="BNK3" s="8"/>
      <c r="BNL3" s="8"/>
      <c r="BNM3" s="8"/>
      <c r="BNN3" s="8"/>
      <c r="BNO3" s="8"/>
      <c r="BNP3" s="8"/>
      <c r="BNQ3" s="8"/>
      <c r="BNR3" s="8"/>
      <c r="BNS3" s="8"/>
      <c r="BNT3" s="8"/>
      <c r="BNU3" s="8"/>
      <c r="BNV3" s="8"/>
      <c r="BNW3" s="8"/>
      <c r="BNX3" s="8"/>
      <c r="BNY3" s="8"/>
      <c r="BNZ3" s="8"/>
      <c r="BOA3" s="8"/>
      <c r="BOB3" s="8"/>
      <c r="BOC3" s="8"/>
      <c r="BOD3" s="8"/>
      <c r="BOE3" s="8"/>
      <c r="BOF3" s="8"/>
      <c r="BOG3" s="8"/>
      <c r="BOH3" s="8"/>
      <c r="BOI3" s="8"/>
      <c r="BOJ3" s="8"/>
      <c r="BOK3" s="8"/>
      <c r="BOL3" s="8"/>
      <c r="BOM3" s="8"/>
      <c r="BON3" s="8"/>
      <c r="BOO3" s="8"/>
      <c r="BOP3" s="8"/>
      <c r="BOQ3" s="8"/>
      <c r="BOR3" s="8"/>
      <c r="BOS3" s="8"/>
      <c r="BOT3" s="8"/>
      <c r="BOU3" s="8"/>
      <c r="BOV3" s="8"/>
      <c r="BOW3" s="8"/>
      <c r="BOX3" s="8"/>
      <c r="BOY3" s="8"/>
      <c r="BOZ3" s="8"/>
      <c r="BPA3" s="8"/>
      <c r="BPB3" s="8"/>
      <c r="BPC3" s="8"/>
      <c r="BPD3" s="8"/>
      <c r="BPE3" s="8"/>
      <c r="BPF3" s="8"/>
      <c r="BPG3" s="8"/>
      <c r="BPH3" s="8"/>
      <c r="BPI3" s="8"/>
      <c r="BPJ3" s="8"/>
      <c r="BPK3" s="8"/>
      <c r="BPL3" s="8"/>
      <c r="BPM3" s="8"/>
      <c r="BPN3" s="8"/>
      <c r="BPO3" s="8"/>
      <c r="BPP3" s="8"/>
      <c r="BPQ3" s="8"/>
      <c r="BPR3" s="8"/>
      <c r="BPS3" s="8"/>
      <c r="BPT3" s="8"/>
      <c r="BPU3" s="8"/>
      <c r="BPV3" s="8"/>
      <c r="BPW3" s="8"/>
      <c r="BPX3" s="8"/>
      <c r="BPY3" s="8"/>
      <c r="BPZ3" s="8"/>
      <c r="BQA3" s="8"/>
      <c r="BQB3" s="8"/>
      <c r="BQC3" s="8"/>
      <c r="BQD3" s="8"/>
      <c r="BQE3" s="8"/>
      <c r="BQF3" s="8"/>
      <c r="BQG3" s="8"/>
      <c r="BQH3" s="8"/>
      <c r="BQI3" s="8"/>
      <c r="BQJ3" s="8"/>
      <c r="BQK3" s="8"/>
      <c r="BQL3" s="8"/>
      <c r="BQM3" s="8"/>
      <c r="BQN3" s="8"/>
      <c r="BQO3" s="8"/>
      <c r="BQP3" s="8"/>
      <c r="BQQ3" s="8"/>
      <c r="BQR3" s="8"/>
      <c r="BQS3" s="8"/>
      <c r="BQT3" s="8"/>
      <c r="BQU3" s="8"/>
      <c r="BQV3" s="8"/>
      <c r="BQW3" s="8"/>
      <c r="BQX3" s="8"/>
      <c r="BQY3" s="8"/>
      <c r="BQZ3" s="8"/>
      <c r="BRA3" s="8"/>
      <c r="BRB3" s="8"/>
      <c r="BRC3" s="8"/>
      <c r="BRD3" s="8"/>
      <c r="BRE3" s="8"/>
      <c r="BRF3" s="8"/>
      <c r="BRG3" s="8"/>
      <c r="BRH3" s="8"/>
      <c r="BRI3" s="8"/>
      <c r="BRJ3" s="8"/>
      <c r="BRK3" s="8"/>
      <c r="BRL3" s="8"/>
      <c r="BRM3" s="8"/>
      <c r="BRN3" s="8"/>
      <c r="BRO3" s="8"/>
      <c r="BRP3" s="8"/>
      <c r="BRQ3" s="8"/>
      <c r="BRR3" s="8"/>
      <c r="BRS3" s="8"/>
      <c r="BRT3" s="8"/>
      <c r="BRU3" s="8"/>
      <c r="BRV3" s="8"/>
      <c r="BRW3" s="8"/>
      <c r="BRX3" s="8"/>
      <c r="BRY3" s="8"/>
      <c r="BRZ3" s="8"/>
      <c r="BSA3" s="8"/>
      <c r="BSB3" s="8"/>
      <c r="BSC3" s="8"/>
      <c r="BSD3" s="8"/>
      <c r="BSE3" s="8"/>
      <c r="BSF3" s="8"/>
      <c r="BSG3" s="8"/>
      <c r="BSH3" s="8"/>
      <c r="BSI3" s="8"/>
      <c r="BSJ3" s="8"/>
      <c r="BSK3" s="8"/>
      <c r="BSL3" s="8"/>
      <c r="BSM3" s="8"/>
      <c r="BSN3" s="8"/>
      <c r="BSO3" s="8"/>
      <c r="BSP3" s="8"/>
      <c r="BSQ3" s="8"/>
      <c r="BSR3" s="8"/>
      <c r="BSS3" s="8"/>
      <c r="BST3" s="8"/>
      <c r="BSU3" s="8"/>
      <c r="BSV3" s="8"/>
      <c r="BSW3" s="8"/>
      <c r="BSX3" s="8"/>
      <c r="BSY3" s="8"/>
      <c r="BSZ3" s="8"/>
      <c r="BTA3" s="8"/>
      <c r="BTB3" s="8"/>
      <c r="BTC3" s="8"/>
      <c r="BTD3" s="8"/>
      <c r="BTE3" s="8"/>
      <c r="BTF3" s="8"/>
      <c r="BTG3" s="8"/>
      <c r="BTH3" s="8"/>
      <c r="BTI3" s="8"/>
      <c r="BTJ3" s="8"/>
      <c r="BTK3" s="8"/>
      <c r="BTL3" s="8"/>
      <c r="BTM3" s="8"/>
      <c r="BTN3" s="8"/>
      <c r="BTO3" s="8"/>
      <c r="BTP3" s="8"/>
      <c r="BTQ3" s="8"/>
      <c r="BTR3" s="8"/>
      <c r="BTS3" s="8"/>
      <c r="BTT3" s="8"/>
      <c r="BTU3" s="8"/>
      <c r="BTV3" s="8"/>
      <c r="BTW3" s="8"/>
      <c r="BTX3" s="8"/>
      <c r="BTY3" s="8"/>
      <c r="BTZ3" s="8"/>
      <c r="BUA3" s="8"/>
      <c r="BUB3" s="8"/>
      <c r="BUC3" s="8"/>
      <c r="BUD3" s="8"/>
      <c r="BUE3" s="8"/>
      <c r="BUF3" s="8"/>
      <c r="BUG3" s="8"/>
      <c r="BUH3" s="8"/>
      <c r="BUI3" s="8"/>
      <c r="BUJ3" s="8"/>
      <c r="BUK3" s="8"/>
      <c r="BUL3" s="8"/>
      <c r="BUM3" s="8"/>
      <c r="BUN3" s="8"/>
      <c r="BUO3" s="8"/>
      <c r="BUP3" s="8"/>
      <c r="BUQ3" s="8"/>
      <c r="BUR3" s="8"/>
      <c r="BUS3" s="8"/>
      <c r="BUT3" s="8"/>
      <c r="BUU3" s="8"/>
      <c r="BUV3" s="8"/>
      <c r="BUW3" s="8"/>
      <c r="BUX3" s="8"/>
      <c r="BUY3" s="8"/>
      <c r="BUZ3" s="8"/>
      <c r="BVA3" s="8"/>
      <c r="BVB3" s="8"/>
      <c r="BVC3" s="8"/>
      <c r="BVD3" s="8"/>
      <c r="BVE3" s="8"/>
      <c r="BVF3" s="8"/>
      <c r="BVG3" s="8"/>
      <c r="BVH3" s="8"/>
      <c r="BVI3" s="8"/>
      <c r="BVJ3" s="8"/>
      <c r="BVK3" s="8"/>
      <c r="BVL3" s="8"/>
      <c r="BVM3" s="8"/>
      <c r="BVN3" s="8"/>
      <c r="BVO3" s="8"/>
      <c r="BVP3" s="8"/>
      <c r="BVQ3" s="8"/>
      <c r="BVR3" s="8"/>
      <c r="BVS3" s="8"/>
      <c r="BVT3" s="8"/>
      <c r="BVU3" s="8"/>
      <c r="BVV3" s="8"/>
      <c r="BVW3" s="8"/>
      <c r="BVX3" s="8"/>
      <c r="BVY3" s="8"/>
      <c r="BVZ3" s="8"/>
      <c r="BWA3" s="8"/>
      <c r="BWB3" s="8"/>
      <c r="BWC3" s="8"/>
      <c r="BWD3" s="8"/>
      <c r="BWE3" s="8"/>
      <c r="BWF3" s="8"/>
      <c r="BWG3" s="8"/>
      <c r="BWH3" s="8"/>
      <c r="BWI3" s="8"/>
      <c r="BWJ3" s="8"/>
      <c r="BWK3" s="8"/>
      <c r="BWL3" s="8"/>
      <c r="BWM3" s="8"/>
      <c r="BWN3" s="8"/>
      <c r="BWO3" s="8"/>
      <c r="BWP3" s="8"/>
      <c r="BWQ3" s="8"/>
      <c r="BWR3" s="8"/>
      <c r="BWS3" s="8"/>
      <c r="BWT3" s="8"/>
      <c r="BWU3" s="8"/>
      <c r="BWV3" s="8"/>
      <c r="BWW3" s="8"/>
      <c r="BWX3" s="8"/>
      <c r="BWY3" s="8"/>
      <c r="BWZ3" s="8"/>
      <c r="BXA3" s="8"/>
      <c r="BXB3" s="8"/>
      <c r="BXC3" s="8"/>
      <c r="BXD3" s="8"/>
      <c r="BXE3" s="8"/>
      <c r="BXF3" s="8"/>
      <c r="BXG3" s="8"/>
      <c r="BXH3" s="8"/>
      <c r="BXI3" s="8"/>
      <c r="BXJ3" s="8"/>
      <c r="BXK3" s="8"/>
      <c r="BXL3" s="8"/>
      <c r="BXM3" s="8"/>
      <c r="BXN3" s="8"/>
      <c r="BXO3" s="8"/>
      <c r="BXP3" s="8"/>
      <c r="BXQ3" s="8"/>
      <c r="BXR3" s="8"/>
      <c r="BXS3" s="8"/>
      <c r="BXT3" s="8"/>
      <c r="BXU3" s="8"/>
      <c r="BXV3" s="8"/>
      <c r="BXW3" s="8"/>
      <c r="BXX3" s="8"/>
      <c r="BXY3" s="8"/>
      <c r="BXZ3" s="8"/>
      <c r="BYA3" s="8"/>
      <c r="BYB3" s="8"/>
      <c r="BYC3" s="8"/>
      <c r="BYD3" s="8"/>
      <c r="BYE3" s="8"/>
      <c r="BYF3" s="8"/>
      <c r="BYG3" s="8"/>
      <c r="BYH3" s="8"/>
      <c r="BYI3" s="8"/>
      <c r="BYJ3" s="8"/>
      <c r="BYK3" s="8"/>
      <c r="BYL3" s="8"/>
      <c r="BYM3" s="8"/>
      <c r="BYN3" s="8"/>
      <c r="BYO3" s="8"/>
      <c r="BYP3" s="8"/>
      <c r="BYQ3" s="8"/>
      <c r="BYR3" s="8"/>
      <c r="BYS3" s="8"/>
      <c r="BYT3" s="8"/>
      <c r="BYU3" s="8"/>
      <c r="BYV3" s="8"/>
      <c r="BYW3" s="8"/>
      <c r="BYX3" s="8"/>
      <c r="BYY3" s="8"/>
      <c r="BYZ3" s="8"/>
      <c r="BZA3" s="8"/>
      <c r="BZB3" s="8"/>
      <c r="BZC3" s="8"/>
      <c r="BZD3" s="8"/>
      <c r="BZE3" s="8"/>
      <c r="BZF3" s="8"/>
      <c r="BZG3" s="8"/>
      <c r="BZH3" s="8"/>
      <c r="BZI3" s="8"/>
      <c r="BZJ3" s="8"/>
      <c r="BZK3" s="8"/>
      <c r="BZL3" s="8"/>
      <c r="BZM3" s="8"/>
      <c r="BZN3" s="8"/>
      <c r="BZO3" s="8"/>
      <c r="BZP3" s="8"/>
      <c r="BZQ3" s="8"/>
      <c r="BZR3" s="8"/>
      <c r="BZS3" s="8"/>
      <c r="BZT3" s="8"/>
      <c r="BZU3" s="8"/>
      <c r="BZV3" s="8"/>
      <c r="BZW3" s="8"/>
      <c r="BZX3" s="8"/>
      <c r="BZY3" s="8"/>
      <c r="BZZ3" s="8"/>
      <c r="CAA3" s="8"/>
      <c r="CAB3" s="8"/>
      <c r="CAC3" s="8"/>
      <c r="CAD3" s="8"/>
      <c r="CAE3" s="8"/>
      <c r="CAF3" s="8"/>
      <c r="CAG3" s="8"/>
      <c r="CAH3" s="8"/>
      <c r="CAI3" s="8"/>
      <c r="CAJ3" s="8"/>
      <c r="CAK3" s="8"/>
      <c r="CAL3" s="8"/>
      <c r="CAM3" s="8"/>
      <c r="CAN3" s="8"/>
      <c r="CAO3" s="8"/>
      <c r="CAP3" s="8"/>
      <c r="CAQ3" s="8"/>
      <c r="CAR3" s="8"/>
      <c r="CAS3" s="8"/>
      <c r="CAT3" s="8"/>
      <c r="CAU3" s="8"/>
      <c r="CAV3" s="8"/>
      <c r="CAW3" s="8"/>
      <c r="CAX3" s="8"/>
      <c r="CAY3" s="8"/>
      <c r="CAZ3" s="8"/>
      <c r="CBA3" s="8"/>
      <c r="CBB3" s="8"/>
      <c r="CBC3" s="8"/>
      <c r="CBD3" s="8"/>
      <c r="CBE3" s="8"/>
      <c r="CBF3" s="8"/>
      <c r="CBG3" s="8"/>
      <c r="CBH3" s="8"/>
      <c r="CBI3" s="8"/>
      <c r="CBJ3" s="8"/>
      <c r="CBK3" s="8"/>
      <c r="CBL3" s="8"/>
      <c r="CBM3" s="8"/>
      <c r="CBN3" s="8"/>
      <c r="CBO3" s="8"/>
      <c r="CBP3" s="8"/>
      <c r="CBQ3" s="8"/>
      <c r="CBR3" s="8"/>
      <c r="CBS3" s="8"/>
      <c r="CBT3" s="8"/>
      <c r="CBU3" s="8"/>
      <c r="CBV3" s="8"/>
      <c r="CBW3" s="8"/>
      <c r="CBX3" s="8"/>
      <c r="CBY3" s="8"/>
      <c r="CBZ3" s="8"/>
      <c r="CCA3" s="8"/>
      <c r="CCB3" s="8"/>
      <c r="CCC3" s="8"/>
      <c r="CCD3" s="8"/>
      <c r="CCE3" s="8"/>
      <c r="CCF3" s="8"/>
      <c r="CCG3" s="8"/>
      <c r="CCH3" s="8"/>
      <c r="CCI3" s="8"/>
      <c r="CCJ3" s="8"/>
      <c r="CCK3" s="8"/>
      <c r="CCL3" s="8"/>
      <c r="CCM3" s="8"/>
      <c r="CCN3" s="8"/>
      <c r="CCO3" s="8"/>
      <c r="CCP3" s="8"/>
      <c r="CCQ3" s="8"/>
      <c r="CCR3" s="8"/>
      <c r="CCS3" s="8"/>
      <c r="CCT3" s="8"/>
      <c r="CCU3" s="8"/>
      <c r="CCV3" s="8"/>
      <c r="CCW3" s="8"/>
      <c r="CCX3" s="8"/>
      <c r="CCY3" s="8"/>
      <c r="CCZ3" s="8"/>
      <c r="CDA3" s="8"/>
      <c r="CDB3" s="8"/>
      <c r="CDC3" s="8"/>
      <c r="CDD3" s="8"/>
      <c r="CDE3" s="8"/>
      <c r="CDF3" s="8"/>
      <c r="CDG3" s="8"/>
      <c r="CDH3" s="8"/>
      <c r="CDI3" s="8"/>
      <c r="CDJ3" s="8"/>
      <c r="CDK3" s="8"/>
      <c r="CDL3" s="8"/>
      <c r="CDM3" s="8"/>
      <c r="CDN3" s="8"/>
      <c r="CDO3" s="8"/>
      <c r="CDP3" s="8"/>
      <c r="CDQ3" s="8"/>
      <c r="CDR3" s="8"/>
      <c r="CDS3" s="8"/>
      <c r="CDT3" s="8"/>
      <c r="CDU3" s="8"/>
      <c r="CDV3" s="8"/>
      <c r="CDW3" s="8"/>
      <c r="CDX3" s="8"/>
      <c r="CDY3" s="8"/>
      <c r="CDZ3" s="8"/>
      <c r="CEA3" s="8"/>
      <c r="CEB3" s="8"/>
      <c r="CEC3" s="8"/>
      <c r="CED3" s="8"/>
      <c r="CEE3" s="8"/>
      <c r="CEF3" s="8"/>
      <c r="CEG3" s="8"/>
      <c r="CEH3" s="8"/>
      <c r="CEI3" s="8"/>
      <c r="CEJ3" s="8"/>
      <c r="CEK3" s="8"/>
      <c r="CEL3" s="8"/>
      <c r="CEM3" s="8"/>
      <c r="CEN3" s="8"/>
      <c r="CEO3" s="8"/>
      <c r="CEP3" s="8"/>
      <c r="CEQ3" s="8"/>
      <c r="CER3" s="8"/>
      <c r="CES3" s="8"/>
      <c r="CET3" s="8"/>
      <c r="CEU3" s="8"/>
      <c r="CEV3" s="8"/>
      <c r="CEW3" s="8"/>
      <c r="CEX3" s="8"/>
      <c r="CEY3" s="8"/>
      <c r="CEZ3" s="8"/>
      <c r="CFA3" s="8"/>
      <c r="CFB3" s="8"/>
      <c r="CFC3" s="8"/>
      <c r="CFD3" s="8"/>
      <c r="CFE3" s="8"/>
      <c r="CFF3" s="8"/>
      <c r="CFG3" s="8"/>
      <c r="CFH3" s="8"/>
      <c r="CFI3" s="8"/>
      <c r="CFJ3" s="8"/>
      <c r="CFK3" s="8"/>
      <c r="CFL3" s="8"/>
      <c r="CFM3" s="8"/>
      <c r="CFN3" s="8"/>
      <c r="CFO3" s="8"/>
      <c r="CFP3" s="8"/>
      <c r="CFQ3" s="8"/>
      <c r="CFR3" s="8"/>
      <c r="CFS3" s="8"/>
      <c r="CFT3" s="8"/>
      <c r="CFU3" s="8"/>
      <c r="CFV3" s="8"/>
      <c r="CFW3" s="8"/>
      <c r="CFX3" s="8"/>
      <c r="CFY3" s="8"/>
      <c r="CFZ3" s="8"/>
      <c r="CGA3" s="8"/>
      <c r="CGB3" s="8"/>
      <c r="CGC3" s="8"/>
      <c r="CGD3" s="8"/>
      <c r="CGE3" s="8"/>
      <c r="CGF3" s="8"/>
      <c r="CGG3" s="8"/>
      <c r="CGH3" s="8"/>
      <c r="CGI3" s="8"/>
      <c r="CGJ3" s="8"/>
      <c r="CGK3" s="8"/>
      <c r="CGL3" s="8"/>
      <c r="CGM3" s="8"/>
      <c r="CGN3" s="8"/>
      <c r="CGO3" s="8"/>
      <c r="CGP3" s="8"/>
      <c r="CGQ3" s="8"/>
      <c r="CGR3" s="8"/>
      <c r="CGS3" s="8"/>
      <c r="CGT3" s="8"/>
      <c r="CGU3" s="8"/>
      <c r="CGV3" s="8"/>
      <c r="CGW3" s="8"/>
      <c r="CGX3" s="8"/>
      <c r="CGY3" s="8"/>
      <c r="CGZ3" s="8"/>
      <c r="CHA3" s="8"/>
      <c r="CHB3" s="8"/>
      <c r="CHC3" s="8"/>
      <c r="CHD3" s="8"/>
      <c r="CHE3" s="8"/>
      <c r="CHF3" s="8"/>
      <c r="CHG3" s="8"/>
      <c r="CHH3" s="8"/>
      <c r="CHI3" s="8"/>
      <c r="CHJ3" s="8"/>
      <c r="CHK3" s="8"/>
      <c r="CHL3" s="8"/>
      <c r="CHM3" s="8"/>
      <c r="CHN3" s="8"/>
      <c r="CHO3" s="8"/>
      <c r="CHP3" s="8"/>
      <c r="CHQ3" s="8"/>
      <c r="CHR3" s="8"/>
      <c r="CHS3" s="8"/>
      <c r="CHT3" s="8"/>
      <c r="CHU3" s="8"/>
      <c r="CHV3" s="8"/>
      <c r="CHW3" s="8"/>
      <c r="CHX3" s="8"/>
      <c r="CHY3" s="8"/>
      <c r="CHZ3" s="8"/>
      <c r="CIA3" s="8"/>
      <c r="CIB3" s="8"/>
      <c r="CIC3" s="8"/>
      <c r="CID3" s="8"/>
      <c r="CIE3" s="8"/>
      <c r="CIF3" s="8"/>
      <c r="CIG3" s="8"/>
      <c r="CIH3" s="8"/>
      <c r="CII3" s="8"/>
      <c r="CIJ3" s="8"/>
      <c r="CIK3" s="8"/>
      <c r="CIL3" s="8"/>
      <c r="CIM3" s="8"/>
      <c r="CIN3" s="8"/>
      <c r="CIO3" s="8"/>
      <c r="CIP3" s="8"/>
      <c r="CIQ3" s="8"/>
      <c r="CIR3" s="8"/>
      <c r="CIS3" s="8"/>
      <c r="CIT3" s="8"/>
      <c r="CIU3" s="8"/>
      <c r="CIV3" s="8"/>
      <c r="CIW3" s="8"/>
      <c r="CIX3" s="8"/>
      <c r="CIY3" s="8"/>
      <c r="CIZ3" s="8"/>
      <c r="CJA3" s="8"/>
      <c r="CJB3" s="8"/>
      <c r="CJC3" s="8"/>
      <c r="CJD3" s="8"/>
      <c r="CJE3" s="8"/>
      <c r="CJF3" s="8"/>
      <c r="CJG3" s="8"/>
      <c r="CJH3" s="8"/>
      <c r="CJI3" s="8"/>
      <c r="CJJ3" s="8"/>
      <c r="CJK3" s="8"/>
      <c r="CJL3" s="8"/>
      <c r="CJM3" s="8"/>
      <c r="CJN3" s="8"/>
      <c r="CJO3" s="8"/>
      <c r="CJP3" s="8"/>
      <c r="CJQ3" s="8"/>
      <c r="CJR3" s="8"/>
      <c r="CJS3" s="8"/>
      <c r="CJT3" s="8"/>
      <c r="CJU3" s="8"/>
      <c r="CJV3" s="8"/>
      <c r="CJW3" s="8"/>
      <c r="CJX3" s="8"/>
      <c r="CJY3" s="8"/>
      <c r="CJZ3" s="8"/>
      <c r="CKA3" s="8"/>
      <c r="CKB3" s="8"/>
      <c r="CKC3" s="8"/>
      <c r="CKD3" s="8"/>
      <c r="CKE3" s="8"/>
      <c r="CKF3" s="8"/>
      <c r="CKG3" s="8"/>
      <c r="CKH3" s="8"/>
      <c r="CKI3" s="8"/>
      <c r="CKJ3" s="8"/>
      <c r="CKK3" s="8"/>
      <c r="CKL3" s="8"/>
      <c r="CKM3" s="8"/>
      <c r="CKN3" s="8"/>
      <c r="CKO3" s="8"/>
      <c r="CKP3" s="8"/>
      <c r="CKQ3" s="8"/>
      <c r="CKR3" s="8"/>
      <c r="CKS3" s="8"/>
      <c r="CKT3" s="8"/>
      <c r="CKU3" s="8"/>
      <c r="CKV3" s="8"/>
      <c r="CKW3" s="8"/>
      <c r="CKX3" s="8"/>
      <c r="CKY3" s="8"/>
      <c r="CKZ3" s="8"/>
      <c r="CLA3" s="8"/>
      <c r="CLB3" s="8"/>
      <c r="CLC3" s="8"/>
      <c r="CLD3" s="8"/>
      <c r="CLE3" s="8"/>
      <c r="CLF3" s="8"/>
      <c r="CLG3" s="8"/>
      <c r="CLH3" s="8"/>
      <c r="CLI3" s="8"/>
      <c r="CLJ3" s="8"/>
      <c r="CLK3" s="8"/>
      <c r="CLL3" s="8"/>
      <c r="CLM3" s="8"/>
      <c r="CLN3" s="8"/>
      <c r="CLO3" s="8"/>
      <c r="CLP3" s="8"/>
      <c r="CLQ3" s="8"/>
      <c r="CLR3" s="8"/>
      <c r="CLS3" s="8"/>
      <c r="CLT3" s="8"/>
      <c r="CLU3" s="8"/>
      <c r="CLV3" s="8"/>
      <c r="CLW3" s="8"/>
      <c r="CLX3" s="8"/>
      <c r="CLY3" s="8"/>
      <c r="CLZ3" s="8"/>
      <c r="CMA3" s="8"/>
      <c r="CMB3" s="8"/>
      <c r="CMC3" s="8"/>
      <c r="CMD3" s="8"/>
      <c r="CME3" s="8"/>
      <c r="CMF3" s="8"/>
      <c r="CMG3" s="8"/>
      <c r="CMH3" s="8"/>
      <c r="CMI3" s="8"/>
      <c r="CMJ3" s="8"/>
      <c r="CMK3" s="8"/>
      <c r="CML3" s="8"/>
      <c r="CMM3" s="8"/>
      <c r="CMN3" s="8"/>
      <c r="CMO3" s="8"/>
      <c r="CMP3" s="8"/>
      <c r="CMQ3" s="8"/>
      <c r="CMR3" s="8"/>
      <c r="CMS3" s="8"/>
      <c r="CMT3" s="8"/>
      <c r="CMU3" s="8"/>
      <c r="CMV3" s="8"/>
      <c r="CMW3" s="8"/>
      <c r="CMX3" s="8"/>
      <c r="CMY3" s="8"/>
      <c r="CMZ3" s="8"/>
      <c r="CNA3" s="8"/>
      <c r="CNB3" s="8"/>
      <c r="CNC3" s="8"/>
      <c r="CND3" s="8"/>
      <c r="CNE3" s="8"/>
      <c r="CNF3" s="8"/>
      <c r="CNG3" s="8"/>
      <c r="CNH3" s="8"/>
      <c r="CNI3" s="8"/>
      <c r="CNJ3" s="8"/>
      <c r="CNK3" s="8"/>
      <c r="CNL3" s="8"/>
      <c r="CNM3" s="8"/>
      <c r="CNN3" s="8"/>
      <c r="CNO3" s="8"/>
      <c r="CNP3" s="8"/>
      <c r="CNQ3" s="8"/>
      <c r="CNR3" s="8"/>
      <c r="CNS3" s="8"/>
      <c r="CNT3" s="8"/>
      <c r="CNU3" s="8"/>
      <c r="CNV3" s="8"/>
      <c r="CNW3" s="8"/>
      <c r="CNX3" s="8"/>
      <c r="CNY3" s="8"/>
      <c r="CNZ3" s="8"/>
      <c r="COA3" s="8"/>
      <c r="COB3" s="8"/>
      <c r="COC3" s="8"/>
      <c r="COD3" s="8"/>
      <c r="COE3" s="8"/>
      <c r="COF3" s="8"/>
      <c r="COG3" s="8"/>
      <c r="COH3" s="8"/>
      <c r="COI3" s="8"/>
      <c r="COJ3" s="8"/>
      <c r="COK3" s="8"/>
      <c r="COL3" s="8"/>
      <c r="COM3" s="8"/>
      <c r="CON3" s="8"/>
      <c r="COO3" s="8"/>
      <c r="COP3" s="8"/>
      <c r="COQ3" s="8"/>
      <c r="COR3" s="8"/>
      <c r="COS3" s="8"/>
      <c r="COT3" s="8"/>
      <c r="COU3" s="8"/>
      <c r="COV3" s="8"/>
      <c r="COW3" s="8"/>
      <c r="COX3" s="8"/>
      <c r="COY3" s="8"/>
      <c r="COZ3" s="8"/>
      <c r="CPA3" s="8"/>
      <c r="CPB3" s="8"/>
      <c r="CPC3" s="8"/>
      <c r="CPD3" s="8"/>
      <c r="CPE3" s="8"/>
      <c r="CPF3" s="8"/>
      <c r="CPG3" s="8"/>
      <c r="CPH3" s="8"/>
      <c r="CPI3" s="8"/>
      <c r="CPJ3" s="8"/>
      <c r="CPK3" s="8"/>
      <c r="CPL3" s="8"/>
      <c r="CPM3" s="8"/>
      <c r="CPN3" s="8"/>
      <c r="CPO3" s="8"/>
      <c r="CPP3" s="8"/>
      <c r="CPQ3" s="8"/>
      <c r="CPR3" s="8"/>
      <c r="CPS3" s="8"/>
      <c r="CPT3" s="8"/>
      <c r="CPU3" s="8"/>
      <c r="CPV3" s="8"/>
      <c r="CPW3" s="8"/>
      <c r="CPX3" s="8"/>
      <c r="CPY3" s="8"/>
      <c r="CPZ3" s="8"/>
      <c r="CQA3" s="8"/>
      <c r="CQB3" s="8"/>
      <c r="CQC3" s="8"/>
      <c r="CQD3" s="8"/>
      <c r="CQE3" s="8"/>
      <c r="CQF3" s="8"/>
      <c r="CQG3" s="8"/>
      <c r="CQH3" s="8"/>
      <c r="CQI3" s="8"/>
      <c r="CQJ3" s="8"/>
      <c r="CQK3" s="8"/>
      <c r="CQL3" s="8"/>
      <c r="CQM3" s="8"/>
      <c r="CQN3" s="8"/>
      <c r="CQO3" s="8"/>
      <c r="CQP3" s="8"/>
      <c r="CQQ3" s="8"/>
      <c r="CQR3" s="8"/>
      <c r="CQS3" s="8"/>
      <c r="CQT3" s="8"/>
      <c r="CQU3" s="8"/>
      <c r="CQV3" s="8"/>
      <c r="CQW3" s="8"/>
      <c r="CQX3" s="8"/>
      <c r="CQY3" s="8"/>
      <c r="CQZ3" s="8"/>
      <c r="CRA3" s="8"/>
      <c r="CRB3" s="8"/>
      <c r="CRC3" s="8"/>
      <c r="CRD3" s="8"/>
      <c r="CRE3" s="8"/>
      <c r="CRF3" s="8"/>
      <c r="CRG3" s="8"/>
      <c r="CRH3" s="8"/>
      <c r="CRI3" s="8"/>
      <c r="CRJ3" s="8"/>
      <c r="CRK3" s="8"/>
      <c r="CRL3" s="8"/>
      <c r="CRM3" s="8"/>
      <c r="CRN3" s="8"/>
      <c r="CRO3" s="8"/>
      <c r="CRP3" s="8"/>
      <c r="CRQ3" s="8"/>
      <c r="CRR3" s="8"/>
      <c r="CRS3" s="8"/>
      <c r="CRT3" s="8"/>
      <c r="CRU3" s="8"/>
      <c r="CRV3" s="8"/>
      <c r="CRW3" s="8"/>
      <c r="CRX3" s="8"/>
      <c r="CRY3" s="8"/>
      <c r="CRZ3" s="8"/>
      <c r="CSA3" s="8"/>
      <c r="CSB3" s="8"/>
      <c r="CSC3" s="8"/>
      <c r="CSD3" s="8"/>
      <c r="CSE3" s="8"/>
      <c r="CSF3" s="8"/>
      <c r="CSG3" s="8"/>
      <c r="CSH3" s="8"/>
      <c r="CSI3" s="8"/>
      <c r="CSJ3" s="8"/>
      <c r="CSK3" s="8"/>
      <c r="CSL3" s="8"/>
      <c r="CSM3" s="8"/>
      <c r="CSN3" s="8"/>
      <c r="CSO3" s="8"/>
      <c r="CSP3" s="8"/>
      <c r="CSQ3" s="8"/>
      <c r="CSR3" s="8"/>
      <c r="CSS3" s="8"/>
      <c r="CST3" s="8"/>
      <c r="CSU3" s="8"/>
      <c r="CSV3" s="8"/>
      <c r="CSW3" s="8"/>
      <c r="CSX3" s="8"/>
      <c r="CSY3" s="8"/>
      <c r="CSZ3" s="8"/>
      <c r="CTA3" s="8"/>
      <c r="CTB3" s="8"/>
      <c r="CTC3" s="8"/>
      <c r="CTD3" s="8"/>
      <c r="CTE3" s="8"/>
      <c r="CTF3" s="8"/>
      <c r="CTG3" s="8"/>
      <c r="CTH3" s="8"/>
      <c r="CTI3" s="8"/>
      <c r="CTJ3" s="8"/>
      <c r="CTK3" s="8"/>
      <c r="CTL3" s="8"/>
      <c r="CTM3" s="8"/>
      <c r="CTN3" s="8"/>
      <c r="CTO3" s="8"/>
      <c r="CTP3" s="8"/>
      <c r="CTQ3" s="8"/>
      <c r="CTR3" s="8"/>
      <c r="CTS3" s="8"/>
      <c r="CTT3" s="8"/>
      <c r="CTU3" s="8"/>
      <c r="CTV3" s="8"/>
      <c r="CTW3" s="8"/>
      <c r="CTX3" s="8"/>
      <c r="CTY3" s="8"/>
      <c r="CTZ3" s="8"/>
      <c r="CUA3" s="8"/>
      <c r="CUB3" s="8"/>
      <c r="CUC3" s="8"/>
      <c r="CUD3" s="8"/>
      <c r="CUE3" s="8"/>
      <c r="CUF3" s="8"/>
      <c r="CUG3" s="8"/>
      <c r="CUH3" s="8"/>
      <c r="CUI3" s="8"/>
      <c r="CUJ3" s="8"/>
      <c r="CUK3" s="8"/>
      <c r="CUL3" s="8"/>
      <c r="CUM3" s="8"/>
      <c r="CUN3" s="8"/>
      <c r="CUO3" s="8"/>
      <c r="CUP3" s="8"/>
      <c r="CUQ3" s="8"/>
      <c r="CUR3" s="8"/>
      <c r="CUS3" s="8"/>
      <c r="CUT3" s="8"/>
      <c r="CUU3" s="8"/>
      <c r="CUV3" s="8"/>
      <c r="CUW3" s="8"/>
      <c r="CUX3" s="8"/>
      <c r="CUY3" s="8"/>
      <c r="CUZ3" s="8"/>
      <c r="CVA3" s="8"/>
      <c r="CVB3" s="8"/>
      <c r="CVC3" s="8"/>
      <c r="CVD3" s="8"/>
      <c r="CVE3" s="8"/>
      <c r="CVF3" s="8"/>
      <c r="CVG3" s="8"/>
      <c r="CVH3" s="8"/>
      <c r="CVI3" s="8"/>
      <c r="CVJ3" s="8"/>
      <c r="CVK3" s="8"/>
      <c r="CVL3" s="8"/>
      <c r="CVM3" s="8"/>
      <c r="CVN3" s="8"/>
      <c r="CVO3" s="8"/>
      <c r="CVP3" s="8"/>
      <c r="CVQ3" s="8"/>
      <c r="CVR3" s="8"/>
      <c r="CVS3" s="8"/>
      <c r="CVT3" s="8"/>
      <c r="CVU3" s="8"/>
      <c r="CVV3" s="8"/>
      <c r="CVW3" s="8"/>
      <c r="CVX3" s="8"/>
      <c r="CVY3" s="8"/>
      <c r="CVZ3" s="8"/>
      <c r="CWA3" s="8"/>
      <c r="CWB3" s="8"/>
      <c r="CWC3" s="8"/>
      <c r="CWD3" s="8"/>
      <c r="CWE3" s="8"/>
      <c r="CWF3" s="8"/>
      <c r="CWG3" s="8"/>
      <c r="CWH3" s="8"/>
      <c r="CWI3" s="8"/>
      <c r="CWJ3" s="8"/>
      <c r="CWK3" s="8"/>
      <c r="CWL3" s="8"/>
      <c r="CWM3" s="8"/>
      <c r="CWN3" s="8"/>
      <c r="CWO3" s="8"/>
      <c r="CWP3" s="8"/>
      <c r="CWQ3" s="8"/>
      <c r="CWR3" s="8"/>
      <c r="CWS3" s="8"/>
      <c r="CWT3" s="8"/>
      <c r="CWU3" s="8"/>
      <c r="CWV3" s="8"/>
      <c r="CWW3" s="8"/>
      <c r="CWX3" s="8"/>
      <c r="CWY3" s="8"/>
      <c r="CWZ3" s="8"/>
      <c r="CXA3" s="8"/>
      <c r="CXB3" s="8"/>
      <c r="CXC3" s="8"/>
      <c r="CXD3" s="8"/>
      <c r="CXE3" s="8"/>
      <c r="CXF3" s="8"/>
      <c r="CXG3" s="8"/>
      <c r="CXH3" s="8"/>
      <c r="CXI3" s="8"/>
      <c r="CXJ3" s="8"/>
      <c r="CXK3" s="8"/>
      <c r="CXL3" s="8"/>
      <c r="CXM3" s="8"/>
      <c r="CXN3" s="8"/>
      <c r="CXO3" s="8"/>
      <c r="CXP3" s="8"/>
      <c r="CXQ3" s="8"/>
      <c r="CXR3" s="8"/>
      <c r="CXS3" s="8"/>
      <c r="CXT3" s="8"/>
      <c r="CXU3" s="8"/>
      <c r="CXV3" s="8"/>
      <c r="CXW3" s="8"/>
      <c r="CXX3" s="8"/>
      <c r="CXY3" s="8"/>
      <c r="CXZ3" s="8"/>
      <c r="CYA3" s="8"/>
      <c r="CYB3" s="8"/>
      <c r="CYC3" s="8"/>
      <c r="CYD3" s="8"/>
      <c r="CYE3" s="8"/>
      <c r="CYF3" s="8"/>
      <c r="CYG3" s="8"/>
      <c r="CYH3" s="8"/>
      <c r="CYI3" s="8"/>
      <c r="CYJ3" s="8"/>
      <c r="CYK3" s="8"/>
      <c r="CYL3" s="8"/>
      <c r="CYM3" s="8"/>
      <c r="CYN3" s="8"/>
      <c r="CYO3" s="8"/>
      <c r="CYP3" s="8"/>
      <c r="CYQ3" s="8"/>
      <c r="CYR3" s="8"/>
      <c r="CYS3" s="8"/>
      <c r="CYT3" s="8"/>
      <c r="CYU3" s="8"/>
      <c r="CYV3" s="8"/>
      <c r="CYW3" s="8"/>
      <c r="CYX3" s="8"/>
      <c r="CYY3" s="8"/>
      <c r="CYZ3" s="8"/>
      <c r="CZA3" s="8"/>
      <c r="CZB3" s="8"/>
      <c r="CZC3" s="8"/>
      <c r="CZD3" s="8"/>
      <c r="CZE3" s="8"/>
      <c r="CZF3" s="8"/>
      <c r="CZG3" s="8"/>
      <c r="CZH3" s="8"/>
      <c r="CZI3" s="8"/>
      <c r="CZJ3" s="8"/>
      <c r="CZK3" s="8"/>
      <c r="CZL3" s="8"/>
      <c r="CZM3" s="8"/>
      <c r="CZN3" s="8"/>
      <c r="CZO3" s="8"/>
      <c r="CZP3" s="8"/>
      <c r="CZQ3" s="8"/>
      <c r="CZR3" s="8"/>
      <c r="CZS3" s="8"/>
      <c r="CZT3" s="8"/>
      <c r="CZU3" s="8"/>
      <c r="CZV3" s="8"/>
      <c r="CZW3" s="8"/>
      <c r="CZX3" s="8"/>
      <c r="CZY3" s="8"/>
      <c r="CZZ3" s="8"/>
      <c r="DAA3" s="8"/>
      <c r="DAB3" s="8"/>
      <c r="DAC3" s="8"/>
      <c r="DAD3" s="8"/>
      <c r="DAE3" s="8"/>
      <c r="DAF3" s="8"/>
      <c r="DAG3" s="8"/>
      <c r="DAH3" s="8"/>
      <c r="DAI3" s="8"/>
      <c r="DAJ3" s="8"/>
      <c r="DAK3" s="8"/>
      <c r="DAL3" s="8"/>
      <c r="DAM3" s="8"/>
      <c r="DAN3" s="8"/>
      <c r="DAO3" s="8"/>
      <c r="DAP3" s="8"/>
      <c r="DAQ3" s="8"/>
      <c r="DAR3" s="8"/>
      <c r="DAS3" s="8"/>
      <c r="DAT3" s="8"/>
      <c r="DAU3" s="8"/>
      <c r="DAV3" s="8"/>
      <c r="DAW3" s="8"/>
      <c r="DAX3" s="8"/>
      <c r="DAY3" s="8"/>
      <c r="DAZ3" s="8"/>
      <c r="DBA3" s="8"/>
      <c r="DBB3" s="8"/>
      <c r="DBC3" s="8"/>
      <c r="DBD3" s="8"/>
      <c r="DBE3" s="8"/>
      <c r="DBF3" s="8"/>
      <c r="DBG3" s="8"/>
      <c r="DBH3" s="8"/>
      <c r="DBI3" s="8"/>
      <c r="DBJ3" s="8"/>
      <c r="DBK3" s="8"/>
      <c r="DBL3" s="8"/>
      <c r="DBM3" s="8"/>
      <c r="DBN3" s="8"/>
      <c r="DBO3" s="8"/>
      <c r="DBP3" s="8"/>
      <c r="DBQ3" s="8"/>
      <c r="DBR3" s="8"/>
      <c r="DBS3" s="8"/>
      <c r="DBT3" s="8"/>
      <c r="DBU3" s="8"/>
      <c r="DBV3" s="8"/>
      <c r="DBW3" s="8"/>
      <c r="DBX3" s="8"/>
      <c r="DBY3" s="8"/>
      <c r="DBZ3" s="8"/>
      <c r="DCA3" s="8"/>
      <c r="DCB3" s="8"/>
      <c r="DCC3" s="8"/>
      <c r="DCD3" s="8"/>
      <c r="DCE3" s="8"/>
      <c r="DCF3" s="8"/>
      <c r="DCG3" s="8"/>
      <c r="DCH3" s="8"/>
      <c r="DCI3" s="8"/>
      <c r="DCJ3" s="8"/>
      <c r="DCK3" s="8"/>
      <c r="DCL3" s="8"/>
      <c r="DCM3" s="8"/>
      <c r="DCN3" s="8"/>
      <c r="DCO3" s="8"/>
      <c r="DCP3" s="8"/>
      <c r="DCQ3" s="8"/>
      <c r="DCR3" s="8"/>
      <c r="DCS3" s="8"/>
      <c r="DCT3" s="8"/>
      <c r="DCU3" s="8"/>
      <c r="DCV3" s="8"/>
      <c r="DCW3" s="8"/>
      <c r="DCX3" s="8"/>
      <c r="DCY3" s="8"/>
      <c r="DCZ3" s="8"/>
      <c r="DDA3" s="8"/>
      <c r="DDB3" s="8"/>
      <c r="DDC3" s="8"/>
      <c r="DDD3" s="8"/>
      <c r="DDE3" s="8"/>
      <c r="DDF3" s="8"/>
      <c r="DDG3" s="8"/>
      <c r="DDH3" s="8"/>
      <c r="DDI3" s="8"/>
      <c r="DDJ3" s="8"/>
      <c r="DDK3" s="8"/>
      <c r="DDL3" s="8"/>
      <c r="DDM3" s="8"/>
      <c r="DDN3" s="8"/>
      <c r="DDO3" s="8"/>
      <c r="DDP3" s="8"/>
      <c r="DDQ3" s="8"/>
      <c r="DDR3" s="8"/>
      <c r="DDS3" s="8"/>
      <c r="DDT3" s="8"/>
      <c r="DDU3" s="8"/>
      <c r="DDV3" s="8"/>
      <c r="DDW3" s="8"/>
      <c r="DDX3" s="8"/>
      <c r="DDY3" s="8"/>
      <c r="DDZ3" s="8"/>
      <c r="DEA3" s="8"/>
      <c r="DEB3" s="8"/>
      <c r="DEC3" s="8"/>
      <c r="DED3" s="8"/>
      <c r="DEE3" s="8"/>
      <c r="DEF3" s="8"/>
      <c r="DEG3" s="8"/>
      <c r="DEH3" s="8"/>
      <c r="DEI3" s="8"/>
      <c r="DEJ3" s="8"/>
      <c r="DEK3" s="8"/>
      <c r="DEL3" s="8"/>
      <c r="DEM3" s="8"/>
      <c r="DEN3" s="8"/>
      <c r="DEO3" s="8"/>
      <c r="DEP3" s="8"/>
      <c r="DEQ3" s="8"/>
      <c r="DER3" s="8"/>
      <c r="DES3" s="8"/>
      <c r="DET3" s="8"/>
      <c r="DEU3" s="8"/>
      <c r="DEV3" s="8"/>
      <c r="DEW3" s="8"/>
      <c r="DEX3" s="8"/>
      <c r="DEY3" s="8"/>
      <c r="DEZ3" s="8"/>
      <c r="DFA3" s="8"/>
      <c r="DFB3" s="8"/>
      <c r="DFC3" s="8"/>
      <c r="DFD3" s="8"/>
      <c r="DFE3" s="8"/>
      <c r="DFF3" s="8"/>
      <c r="DFG3" s="8"/>
      <c r="DFH3" s="8"/>
      <c r="DFI3" s="8"/>
      <c r="DFJ3" s="8"/>
      <c r="DFK3" s="8"/>
      <c r="DFL3" s="8"/>
      <c r="DFM3" s="8"/>
      <c r="DFN3" s="8"/>
      <c r="DFO3" s="8"/>
      <c r="DFP3" s="8"/>
      <c r="DFQ3" s="8"/>
      <c r="DFR3" s="8"/>
      <c r="DFS3" s="8"/>
      <c r="DFT3" s="8"/>
      <c r="DFU3" s="8"/>
      <c r="DFV3" s="8"/>
      <c r="DFW3" s="8"/>
      <c r="DFX3" s="8"/>
      <c r="DFY3" s="8"/>
      <c r="DFZ3" s="8"/>
      <c r="DGA3" s="8"/>
      <c r="DGB3" s="8"/>
      <c r="DGC3" s="8"/>
      <c r="DGD3" s="8"/>
      <c r="DGE3" s="8"/>
      <c r="DGF3" s="8"/>
      <c r="DGG3" s="8"/>
      <c r="DGH3" s="8"/>
      <c r="DGI3" s="8"/>
      <c r="DGJ3" s="8"/>
      <c r="DGK3" s="8"/>
      <c r="DGL3" s="8"/>
      <c r="DGM3" s="8"/>
      <c r="DGN3" s="8"/>
      <c r="DGO3" s="8"/>
      <c r="DGP3" s="8"/>
      <c r="DGQ3" s="8"/>
      <c r="DGR3" s="8"/>
      <c r="DGS3" s="8"/>
      <c r="DGT3" s="8"/>
      <c r="DGU3" s="8"/>
      <c r="DGV3" s="8"/>
      <c r="DGW3" s="8"/>
      <c r="DGX3" s="8"/>
      <c r="DGY3" s="8"/>
      <c r="DGZ3" s="8"/>
      <c r="DHA3" s="8"/>
      <c r="DHB3" s="8"/>
      <c r="DHC3" s="8"/>
      <c r="DHD3" s="8"/>
      <c r="DHE3" s="8"/>
      <c r="DHF3" s="8"/>
      <c r="DHG3" s="8"/>
      <c r="DHH3" s="8"/>
      <c r="DHI3" s="8"/>
      <c r="DHJ3" s="8"/>
      <c r="DHK3" s="8"/>
      <c r="DHL3" s="8"/>
      <c r="DHM3" s="8"/>
      <c r="DHN3" s="8"/>
      <c r="DHO3" s="8"/>
      <c r="DHP3" s="8"/>
      <c r="DHQ3" s="8"/>
      <c r="DHR3" s="8"/>
      <c r="DHS3" s="8"/>
      <c r="DHT3" s="8"/>
      <c r="DHU3" s="8"/>
      <c r="DHV3" s="8"/>
      <c r="DHW3" s="8"/>
      <c r="DHX3" s="8"/>
      <c r="DHY3" s="8"/>
      <c r="DHZ3" s="8"/>
      <c r="DIA3" s="8"/>
      <c r="DIB3" s="8"/>
      <c r="DIC3" s="8"/>
      <c r="DID3" s="8"/>
      <c r="DIE3" s="8"/>
      <c r="DIF3" s="8"/>
      <c r="DIG3" s="8"/>
      <c r="DIH3" s="8"/>
      <c r="DII3" s="8"/>
      <c r="DIJ3" s="8"/>
      <c r="DIK3" s="8"/>
      <c r="DIL3" s="8"/>
      <c r="DIM3" s="8"/>
      <c r="DIN3" s="8"/>
      <c r="DIO3" s="8"/>
      <c r="DIP3" s="8"/>
      <c r="DIQ3" s="8"/>
      <c r="DIR3" s="8"/>
      <c r="DIS3" s="8"/>
      <c r="DIT3" s="8"/>
      <c r="DIU3" s="8"/>
      <c r="DIV3" s="8"/>
      <c r="DIW3" s="8"/>
      <c r="DIX3" s="8"/>
      <c r="DIY3" s="8"/>
      <c r="DIZ3" s="8"/>
      <c r="DJA3" s="8"/>
      <c r="DJB3" s="8"/>
      <c r="DJC3" s="8"/>
      <c r="DJD3" s="8"/>
      <c r="DJE3" s="8"/>
      <c r="DJF3" s="8"/>
      <c r="DJG3" s="8"/>
      <c r="DJH3" s="8"/>
      <c r="DJI3" s="8"/>
      <c r="DJJ3" s="8"/>
      <c r="DJK3" s="8"/>
      <c r="DJL3" s="8"/>
      <c r="DJM3" s="8"/>
      <c r="DJN3" s="8"/>
      <c r="DJO3" s="8"/>
      <c r="DJP3" s="8"/>
      <c r="DJQ3" s="8"/>
      <c r="DJR3" s="8"/>
      <c r="DJS3" s="8"/>
      <c r="DJT3" s="8"/>
      <c r="DJU3" s="8"/>
      <c r="DJV3" s="8"/>
      <c r="DJW3" s="8"/>
      <c r="DJX3" s="8"/>
      <c r="DJY3" s="8"/>
      <c r="DJZ3" s="8"/>
      <c r="DKA3" s="8"/>
      <c r="DKB3" s="8"/>
      <c r="DKC3" s="8"/>
      <c r="DKD3" s="8"/>
      <c r="DKE3" s="8"/>
      <c r="DKF3" s="8"/>
      <c r="DKG3" s="8"/>
      <c r="DKH3" s="8"/>
      <c r="DKI3" s="8"/>
      <c r="DKJ3" s="8"/>
      <c r="DKK3" s="8"/>
      <c r="DKL3" s="8"/>
      <c r="DKM3" s="8"/>
      <c r="DKN3" s="8"/>
      <c r="DKO3" s="8"/>
      <c r="DKP3" s="8"/>
      <c r="DKQ3" s="8"/>
      <c r="DKR3" s="8"/>
      <c r="DKS3" s="8"/>
      <c r="DKT3" s="8"/>
      <c r="DKU3" s="8"/>
      <c r="DKV3" s="8"/>
      <c r="DKW3" s="8"/>
      <c r="DKX3" s="8"/>
      <c r="DKY3" s="8"/>
      <c r="DKZ3" s="8"/>
      <c r="DLA3" s="8"/>
      <c r="DLB3" s="8"/>
      <c r="DLC3" s="8"/>
      <c r="DLD3" s="8"/>
      <c r="DLE3" s="8"/>
      <c r="DLF3" s="8"/>
      <c r="DLG3" s="8"/>
      <c r="DLH3" s="8"/>
      <c r="DLI3" s="8"/>
      <c r="DLJ3" s="8"/>
      <c r="DLK3" s="8"/>
      <c r="DLL3" s="8"/>
      <c r="DLM3" s="8"/>
      <c r="DLN3" s="8"/>
      <c r="DLO3" s="8"/>
      <c r="DLP3" s="8"/>
      <c r="DLQ3" s="8"/>
      <c r="DLR3" s="8"/>
      <c r="DLS3" s="8"/>
      <c r="DLT3" s="8"/>
      <c r="DLU3" s="8"/>
      <c r="DLV3" s="8"/>
      <c r="DLW3" s="8"/>
      <c r="DLX3" s="8"/>
      <c r="DLY3" s="8"/>
      <c r="DLZ3" s="8"/>
      <c r="DMA3" s="8"/>
      <c r="DMB3" s="8"/>
      <c r="DMC3" s="8"/>
      <c r="DMD3" s="8"/>
      <c r="DME3" s="8"/>
      <c r="DMF3" s="8"/>
      <c r="DMG3" s="8"/>
      <c r="DMH3" s="8"/>
      <c r="DMI3" s="8"/>
      <c r="DMJ3" s="8"/>
      <c r="DMK3" s="8"/>
      <c r="DML3" s="8"/>
      <c r="DMM3" s="8"/>
      <c r="DMN3" s="8"/>
      <c r="DMO3" s="8"/>
      <c r="DMP3" s="8"/>
      <c r="DMQ3" s="8"/>
      <c r="DMR3" s="8"/>
      <c r="DMS3" s="8"/>
      <c r="DMT3" s="8"/>
      <c r="DMU3" s="8"/>
      <c r="DMV3" s="8"/>
      <c r="DMW3" s="8"/>
      <c r="DMX3" s="8"/>
      <c r="DMY3" s="8"/>
      <c r="DMZ3" s="8"/>
      <c r="DNA3" s="8"/>
      <c r="DNB3" s="8"/>
      <c r="DNC3" s="8"/>
      <c r="DND3" s="8"/>
      <c r="DNE3" s="8"/>
      <c r="DNF3" s="8"/>
      <c r="DNG3" s="8"/>
      <c r="DNH3" s="8"/>
      <c r="DNI3" s="8"/>
      <c r="DNJ3" s="8"/>
      <c r="DNK3" s="8"/>
      <c r="DNL3" s="8"/>
      <c r="DNM3" s="8"/>
      <c r="DNN3" s="8"/>
      <c r="DNO3" s="8"/>
      <c r="DNP3" s="8"/>
      <c r="DNQ3" s="8"/>
      <c r="DNR3" s="8"/>
      <c r="DNS3" s="8"/>
      <c r="DNT3" s="8"/>
      <c r="DNU3" s="8"/>
      <c r="DNV3" s="8"/>
      <c r="DNW3" s="8"/>
      <c r="DNX3" s="8"/>
      <c r="DNY3" s="8"/>
      <c r="DNZ3" s="8"/>
      <c r="DOA3" s="8"/>
      <c r="DOB3" s="8"/>
      <c r="DOC3" s="8"/>
      <c r="DOD3" s="8"/>
      <c r="DOE3" s="8"/>
      <c r="DOF3" s="8"/>
      <c r="DOG3" s="8"/>
      <c r="DOH3" s="8"/>
      <c r="DOI3" s="8"/>
      <c r="DOJ3" s="8"/>
      <c r="DOK3" s="8"/>
      <c r="DOL3" s="8"/>
      <c r="DOM3" s="8"/>
      <c r="DON3" s="8"/>
      <c r="DOO3" s="8"/>
      <c r="DOP3" s="8"/>
      <c r="DOQ3" s="8"/>
      <c r="DOR3" s="8"/>
      <c r="DOS3" s="8"/>
      <c r="DOT3" s="8"/>
      <c r="DOU3" s="8"/>
      <c r="DOV3" s="8"/>
      <c r="DOW3" s="8"/>
      <c r="DOX3" s="8"/>
      <c r="DOY3" s="8"/>
      <c r="DOZ3" s="8"/>
      <c r="DPA3" s="8"/>
      <c r="DPB3" s="8"/>
      <c r="DPC3" s="8"/>
      <c r="DPD3" s="8"/>
      <c r="DPE3" s="8"/>
      <c r="DPF3" s="8"/>
      <c r="DPG3" s="8"/>
      <c r="DPH3" s="8"/>
      <c r="DPI3" s="8"/>
      <c r="DPJ3" s="8"/>
      <c r="DPK3" s="8"/>
      <c r="DPL3" s="8"/>
      <c r="DPM3" s="8"/>
      <c r="DPN3" s="8"/>
      <c r="DPO3" s="8"/>
      <c r="DPP3" s="8"/>
      <c r="DPQ3" s="8"/>
      <c r="DPR3" s="8"/>
      <c r="DPS3" s="8"/>
      <c r="DPT3" s="8"/>
      <c r="DPU3" s="8"/>
      <c r="DPV3" s="8"/>
      <c r="DPW3" s="8"/>
      <c r="DPX3" s="8"/>
      <c r="DPY3" s="8"/>
      <c r="DPZ3" s="8"/>
      <c r="DQA3" s="8"/>
      <c r="DQB3" s="8"/>
      <c r="DQC3" s="8"/>
      <c r="DQD3" s="8"/>
      <c r="DQE3" s="8"/>
      <c r="DQF3" s="8"/>
      <c r="DQG3" s="8"/>
      <c r="DQH3" s="8"/>
      <c r="DQI3" s="8"/>
      <c r="DQJ3" s="8"/>
      <c r="DQK3" s="8"/>
      <c r="DQL3" s="8"/>
      <c r="DQM3" s="8"/>
      <c r="DQN3" s="8"/>
      <c r="DQO3" s="8"/>
      <c r="DQP3" s="8"/>
      <c r="DQQ3" s="8"/>
      <c r="DQR3" s="8"/>
      <c r="DQS3" s="8"/>
      <c r="DQT3" s="8"/>
      <c r="DQU3" s="8"/>
      <c r="DQV3" s="8"/>
      <c r="DQW3" s="8"/>
      <c r="DQX3" s="8"/>
      <c r="DQY3" s="8"/>
      <c r="DQZ3" s="8"/>
      <c r="DRA3" s="8"/>
      <c r="DRB3" s="8"/>
      <c r="DRC3" s="8"/>
      <c r="DRD3" s="8"/>
      <c r="DRE3" s="8"/>
      <c r="DRF3" s="8"/>
      <c r="DRG3" s="8"/>
      <c r="DRH3" s="8"/>
      <c r="DRI3" s="8"/>
      <c r="DRJ3" s="8"/>
      <c r="DRK3" s="8"/>
      <c r="DRL3" s="8"/>
      <c r="DRM3" s="8"/>
      <c r="DRN3" s="8"/>
      <c r="DRO3" s="8"/>
      <c r="DRP3" s="8"/>
      <c r="DRQ3" s="8"/>
      <c r="DRR3" s="8"/>
      <c r="DRS3" s="8"/>
      <c r="DRT3" s="8"/>
      <c r="DRU3" s="8"/>
      <c r="DRV3" s="8"/>
      <c r="DRW3" s="8"/>
      <c r="DRX3" s="8"/>
      <c r="DRY3" s="8"/>
      <c r="DRZ3" s="8"/>
      <c r="DSA3" s="8"/>
      <c r="DSB3" s="8"/>
      <c r="DSC3" s="8"/>
      <c r="DSD3" s="8"/>
      <c r="DSE3" s="8"/>
      <c r="DSF3" s="8"/>
      <c r="DSG3" s="8"/>
      <c r="DSH3" s="8"/>
      <c r="DSI3" s="8"/>
      <c r="DSJ3" s="8"/>
      <c r="DSK3" s="8"/>
      <c r="DSL3" s="8"/>
      <c r="DSM3" s="8"/>
      <c r="DSN3" s="8"/>
      <c r="DSO3" s="8"/>
      <c r="DSP3" s="8"/>
      <c r="DSQ3" s="8"/>
      <c r="DSR3" s="8"/>
      <c r="DSS3" s="8"/>
      <c r="DST3" s="8"/>
      <c r="DSU3" s="8"/>
      <c r="DSV3" s="8"/>
      <c r="DSW3" s="8"/>
      <c r="DSX3" s="8"/>
      <c r="DSY3" s="8"/>
      <c r="DSZ3" s="8"/>
      <c r="DTA3" s="8"/>
      <c r="DTB3" s="8"/>
      <c r="DTC3" s="8"/>
      <c r="DTD3" s="8"/>
      <c r="DTE3" s="8"/>
      <c r="DTF3" s="8"/>
      <c r="DTG3" s="8"/>
      <c r="DTH3" s="8"/>
      <c r="DTI3" s="8"/>
      <c r="DTJ3" s="8"/>
      <c r="DTK3" s="8"/>
      <c r="DTL3" s="8"/>
      <c r="DTM3" s="8"/>
      <c r="DTN3" s="8"/>
      <c r="DTO3" s="8"/>
      <c r="DTP3" s="8"/>
      <c r="DTQ3" s="8"/>
      <c r="DTR3" s="8"/>
      <c r="DTS3" s="8"/>
      <c r="DTT3" s="8"/>
      <c r="DTU3" s="8"/>
      <c r="DTV3" s="8"/>
      <c r="DTW3" s="8"/>
      <c r="DTX3" s="8"/>
      <c r="DTY3" s="8"/>
      <c r="DTZ3" s="8"/>
      <c r="DUA3" s="8"/>
      <c r="DUB3" s="8"/>
      <c r="DUC3" s="8"/>
      <c r="DUD3" s="8"/>
      <c r="DUE3" s="8"/>
      <c r="DUF3" s="8"/>
      <c r="DUG3" s="8"/>
      <c r="DUH3" s="8"/>
      <c r="DUI3" s="8"/>
      <c r="DUJ3" s="8"/>
      <c r="DUK3" s="8"/>
      <c r="DUL3" s="8"/>
      <c r="DUM3" s="8"/>
      <c r="DUN3" s="8"/>
      <c r="DUO3" s="8"/>
      <c r="DUP3" s="8"/>
      <c r="DUQ3" s="8"/>
      <c r="DUR3" s="8"/>
      <c r="DUS3" s="8"/>
      <c r="DUT3" s="8"/>
      <c r="DUU3" s="8"/>
      <c r="DUV3" s="8"/>
      <c r="DUW3" s="8"/>
      <c r="DUX3" s="8"/>
      <c r="DUY3" s="8"/>
      <c r="DUZ3" s="8"/>
      <c r="DVA3" s="8"/>
      <c r="DVB3" s="8"/>
      <c r="DVC3" s="8"/>
      <c r="DVD3" s="8"/>
      <c r="DVE3" s="8"/>
      <c r="DVF3" s="8"/>
      <c r="DVG3" s="8"/>
      <c r="DVH3" s="8"/>
      <c r="DVI3" s="8"/>
      <c r="DVJ3" s="8"/>
      <c r="DVK3" s="8"/>
      <c r="DVL3" s="8"/>
      <c r="DVM3" s="8"/>
      <c r="DVN3" s="8"/>
      <c r="DVO3" s="8"/>
      <c r="DVP3" s="8"/>
      <c r="DVQ3" s="8"/>
      <c r="DVR3" s="8"/>
      <c r="DVS3" s="8"/>
      <c r="DVT3" s="8"/>
      <c r="DVU3" s="8"/>
      <c r="DVV3" s="8"/>
      <c r="DVW3" s="8"/>
      <c r="DVX3" s="8"/>
      <c r="DVY3" s="8"/>
      <c r="DVZ3" s="8"/>
      <c r="DWA3" s="8"/>
      <c r="DWB3" s="8"/>
      <c r="DWC3" s="8"/>
      <c r="DWD3" s="8"/>
      <c r="DWE3" s="8"/>
      <c r="DWF3" s="8"/>
      <c r="DWG3" s="8"/>
      <c r="DWH3" s="8"/>
      <c r="DWI3" s="8"/>
      <c r="DWJ3" s="8"/>
      <c r="DWK3" s="8"/>
      <c r="DWL3" s="8"/>
      <c r="DWM3" s="8"/>
      <c r="DWN3" s="8"/>
      <c r="DWO3" s="8"/>
      <c r="DWP3" s="8"/>
      <c r="DWQ3" s="8"/>
      <c r="DWR3" s="8"/>
      <c r="DWS3" s="8"/>
      <c r="DWT3" s="8"/>
      <c r="DWU3" s="8"/>
      <c r="DWV3" s="8"/>
      <c r="DWW3" s="8"/>
      <c r="DWX3" s="8"/>
      <c r="DWY3" s="8"/>
      <c r="DWZ3" s="8"/>
      <c r="DXA3" s="8"/>
      <c r="DXB3" s="8"/>
      <c r="DXC3" s="8"/>
      <c r="DXD3" s="8"/>
      <c r="DXE3" s="8"/>
      <c r="DXF3" s="8"/>
      <c r="DXG3" s="8"/>
      <c r="DXH3" s="8"/>
      <c r="DXI3" s="8"/>
      <c r="DXJ3" s="8"/>
      <c r="DXK3" s="8"/>
      <c r="DXL3" s="8"/>
      <c r="DXM3" s="8"/>
      <c r="DXN3" s="8"/>
      <c r="DXO3" s="8"/>
      <c r="DXP3" s="8"/>
      <c r="DXQ3" s="8"/>
      <c r="DXR3" s="8"/>
      <c r="DXS3" s="8"/>
      <c r="DXT3" s="8"/>
      <c r="DXU3" s="8"/>
      <c r="DXV3" s="8"/>
      <c r="DXW3" s="8"/>
      <c r="DXX3" s="8"/>
      <c r="DXY3" s="8"/>
      <c r="DXZ3" s="8"/>
      <c r="DYA3" s="8"/>
      <c r="DYB3" s="8"/>
      <c r="DYC3" s="8"/>
      <c r="DYD3" s="8"/>
      <c r="DYE3" s="8"/>
      <c r="DYF3" s="8"/>
      <c r="DYG3" s="8"/>
      <c r="DYH3" s="8"/>
      <c r="DYI3" s="8"/>
      <c r="DYJ3" s="8"/>
      <c r="DYK3" s="8"/>
      <c r="DYL3" s="8"/>
      <c r="DYM3" s="8"/>
      <c r="DYN3" s="8"/>
      <c r="DYO3" s="8"/>
      <c r="DYP3" s="8"/>
      <c r="DYQ3" s="8"/>
      <c r="DYR3" s="8"/>
      <c r="DYS3" s="8"/>
      <c r="DYT3" s="8"/>
      <c r="DYU3" s="8"/>
      <c r="DYV3" s="8"/>
      <c r="DYW3" s="8"/>
      <c r="DYX3" s="8"/>
      <c r="DYY3" s="8"/>
      <c r="DYZ3" s="8"/>
      <c r="DZA3" s="8"/>
      <c r="DZB3" s="8"/>
      <c r="DZC3" s="8"/>
      <c r="DZD3" s="8"/>
      <c r="DZE3" s="8"/>
      <c r="DZF3" s="8"/>
      <c r="DZG3" s="8"/>
      <c r="DZH3" s="8"/>
      <c r="DZI3" s="8"/>
      <c r="DZJ3" s="8"/>
      <c r="DZK3" s="8"/>
      <c r="DZL3" s="8"/>
      <c r="DZM3" s="8"/>
      <c r="DZN3" s="8"/>
      <c r="DZO3" s="8"/>
      <c r="DZP3" s="8"/>
      <c r="DZQ3" s="8"/>
      <c r="DZR3" s="8"/>
      <c r="DZS3" s="8"/>
      <c r="DZT3" s="8"/>
      <c r="DZU3" s="8"/>
      <c r="DZV3" s="8"/>
      <c r="DZW3" s="8"/>
      <c r="DZX3" s="8"/>
      <c r="DZY3" s="8"/>
      <c r="DZZ3" s="8"/>
      <c r="EAA3" s="8"/>
      <c r="EAB3" s="8"/>
      <c r="EAC3" s="8"/>
      <c r="EAD3" s="8"/>
      <c r="EAE3" s="8"/>
      <c r="EAF3" s="8"/>
      <c r="EAG3" s="8"/>
      <c r="EAH3" s="8"/>
      <c r="EAI3" s="8"/>
      <c r="EAJ3" s="8"/>
      <c r="EAK3" s="8"/>
      <c r="EAL3" s="8"/>
      <c r="EAM3" s="8"/>
      <c r="EAN3" s="8"/>
      <c r="EAO3" s="8"/>
      <c r="EAP3" s="8"/>
      <c r="EAQ3" s="8"/>
      <c r="EAR3" s="8"/>
      <c r="EAS3" s="8"/>
      <c r="EAT3" s="8"/>
      <c r="EAU3" s="8"/>
      <c r="EAV3" s="8"/>
      <c r="EAW3" s="8"/>
      <c r="EAX3" s="8"/>
      <c r="EAY3" s="8"/>
      <c r="EAZ3" s="8"/>
      <c r="EBA3" s="8"/>
      <c r="EBB3" s="8"/>
      <c r="EBC3" s="8"/>
      <c r="EBD3" s="8"/>
      <c r="EBE3" s="8"/>
      <c r="EBF3" s="8"/>
      <c r="EBG3" s="8"/>
      <c r="EBH3" s="8"/>
      <c r="EBI3" s="8"/>
      <c r="EBJ3" s="8"/>
      <c r="EBK3" s="8"/>
      <c r="EBL3" s="8"/>
      <c r="EBM3" s="8"/>
      <c r="EBN3" s="8"/>
      <c r="EBO3" s="8"/>
      <c r="EBP3" s="8"/>
      <c r="EBQ3" s="8"/>
      <c r="EBR3" s="8"/>
      <c r="EBS3" s="8"/>
      <c r="EBT3" s="8"/>
      <c r="EBU3" s="8"/>
      <c r="EBV3" s="8"/>
      <c r="EBW3" s="8"/>
      <c r="EBX3" s="8"/>
      <c r="EBY3" s="8"/>
      <c r="EBZ3" s="8"/>
      <c r="ECA3" s="8"/>
      <c r="ECB3" s="8"/>
      <c r="ECC3" s="8"/>
      <c r="ECD3" s="8"/>
      <c r="ECE3" s="8"/>
      <c r="ECF3" s="8"/>
      <c r="ECG3" s="8"/>
      <c r="ECH3" s="8"/>
      <c r="ECI3" s="8"/>
      <c r="ECJ3" s="8"/>
      <c r="ECK3" s="8"/>
      <c r="ECL3" s="8"/>
      <c r="ECM3" s="8"/>
      <c r="ECN3" s="8"/>
      <c r="ECO3" s="8"/>
      <c r="ECP3" s="8"/>
      <c r="ECQ3" s="8"/>
      <c r="ECR3" s="8"/>
      <c r="ECS3" s="8"/>
      <c r="ECT3" s="8"/>
      <c r="ECU3" s="8"/>
      <c r="ECV3" s="8"/>
      <c r="ECW3" s="8"/>
      <c r="ECX3" s="8"/>
      <c r="ECY3" s="8"/>
      <c r="ECZ3" s="8"/>
      <c r="EDA3" s="8"/>
      <c r="EDB3" s="8"/>
      <c r="EDC3" s="8"/>
      <c r="EDD3" s="8"/>
      <c r="EDE3" s="8"/>
      <c r="EDF3" s="8"/>
      <c r="EDG3" s="8"/>
      <c r="EDH3" s="8"/>
      <c r="EDI3" s="8"/>
      <c r="EDJ3" s="8"/>
      <c r="EDK3" s="8"/>
      <c r="EDL3" s="8"/>
      <c r="EDM3" s="8"/>
      <c r="EDN3" s="8"/>
      <c r="EDO3" s="8"/>
      <c r="EDP3" s="8"/>
      <c r="EDQ3" s="8"/>
      <c r="EDR3" s="8"/>
      <c r="EDS3" s="8"/>
      <c r="EDT3" s="8"/>
      <c r="EDU3" s="8"/>
      <c r="EDV3" s="8"/>
      <c r="EDW3" s="8"/>
      <c r="EDX3" s="8"/>
      <c r="EDY3" s="8"/>
      <c r="EDZ3" s="8"/>
      <c r="EEA3" s="8"/>
      <c r="EEB3" s="8"/>
      <c r="EEC3" s="8"/>
      <c r="EED3" s="8"/>
      <c r="EEE3" s="8"/>
      <c r="EEF3" s="8"/>
      <c r="EEG3" s="8"/>
      <c r="EEH3" s="8"/>
      <c r="EEI3" s="8"/>
      <c r="EEJ3" s="8"/>
      <c r="EEK3" s="8"/>
      <c r="EEL3" s="8"/>
      <c r="EEM3" s="8"/>
      <c r="EEN3" s="8"/>
      <c r="EEO3" s="8"/>
      <c r="EEP3" s="8"/>
      <c r="EEQ3" s="8"/>
      <c r="EER3" s="8"/>
      <c r="EES3" s="8"/>
      <c r="EET3" s="8"/>
      <c r="EEU3" s="8"/>
      <c r="EEV3" s="8"/>
      <c r="EEW3" s="8"/>
      <c r="EEX3" s="8"/>
      <c r="EEY3" s="8"/>
      <c r="EEZ3" s="8"/>
      <c r="EFA3" s="8"/>
      <c r="EFB3" s="8"/>
      <c r="EFC3" s="8"/>
      <c r="EFD3" s="8"/>
      <c r="EFE3" s="8"/>
      <c r="EFF3" s="8"/>
      <c r="EFG3" s="8"/>
      <c r="EFH3" s="8"/>
      <c r="EFI3" s="8"/>
      <c r="EFJ3" s="8"/>
      <c r="EFK3" s="8"/>
      <c r="EFL3" s="8"/>
      <c r="EFM3" s="8"/>
      <c r="EFN3" s="8"/>
      <c r="EFO3" s="8"/>
      <c r="EFP3" s="8"/>
      <c r="EFQ3" s="8"/>
      <c r="EFR3" s="8"/>
      <c r="EFS3" s="8"/>
      <c r="EFT3" s="8"/>
      <c r="EFU3" s="8"/>
      <c r="EFV3" s="8"/>
      <c r="EFW3" s="8"/>
      <c r="EFX3" s="8"/>
      <c r="EFY3" s="8"/>
      <c r="EFZ3" s="8"/>
      <c r="EGA3" s="8"/>
      <c r="EGB3" s="8"/>
      <c r="EGC3" s="8"/>
      <c r="EGD3" s="8"/>
      <c r="EGE3" s="8"/>
      <c r="EGF3" s="8"/>
      <c r="EGG3" s="8"/>
      <c r="EGH3" s="8"/>
      <c r="EGI3" s="8"/>
      <c r="EGJ3" s="8"/>
      <c r="EGK3" s="8"/>
      <c r="EGL3" s="8"/>
      <c r="EGM3" s="8"/>
      <c r="EGN3" s="8"/>
      <c r="EGO3" s="8"/>
      <c r="EGP3" s="8"/>
      <c r="EGQ3" s="8"/>
      <c r="EGR3" s="8"/>
      <c r="EGS3" s="8"/>
      <c r="EGT3" s="8"/>
      <c r="EGU3" s="8"/>
      <c r="EGV3" s="8"/>
      <c r="EGW3" s="8"/>
      <c r="EGX3" s="8"/>
      <c r="EGY3" s="8"/>
      <c r="EGZ3" s="8"/>
      <c r="EHA3" s="8"/>
      <c r="EHB3" s="8"/>
      <c r="EHC3" s="8"/>
      <c r="EHD3" s="8"/>
      <c r="EHE3" s="8"/>
      <c r="EHF3" s="8"/>
      <c r="EHG3" s="8"/>
      <c r="EHH3" s="8"/>
      <c r="EHI3" s="8"/>
      <c r="EHJ3" s="8"/>
      <c r="EHK3" s="8"/>
      <c r="EHL3" s="8"/>
      <c r="EHM3" s="8"/>
      <c r="EHN3" s="8"/>
      <c r="EHO3" s="8"/>
      <c r="EHP3" s="8"/>
      <c r="EHQ3" s="8"/>
      <c r="EHR3" s="8"/>
      <c r="EHS3" s="8"/>
      <c r="EHT3" s="8"/>
      <c r="EHU3" s="8"/>
      <c r="EHV3" s="8"/>
      <c r="EHW3" s="8"/>
      <c r="EHX3" s="8"/>
      <c r="EHY3" s="8"/>
      <c r="EHZ3" s="8"/>
      <c r="EIA3" s="8"/>
      <c r="EIB3" s="8"/>
      <c r="EIC3" s="8"/>
      <c r="EID3" s="8"/>
      <c r="EIE3" s="8"/>
      <c r="EIF3" s="8"/>
      <c r="EIG3" s="8"/>
      <c r="EIH3" s="8"/>
      <c r="EII3" s="8"/>
      <c r="EIJ3" s="8"/>
      <c r="EIK3" s="8"/>
      <c r="EIL3" s="8"/>
      <c r="EIM3" s="8"/>
      <c r="EIN3" s="8"/>
      <c r="EIO3" s="8"/>
      <c r="EIP3" s="8"/>
      <c r="EIQ3" s="8"/>
      <c r="EIR3" s="8"/>
      <c r="EIS3" s="8"/>
      <c r="EIT3" s="8"/>
      <c r="EIU3" s="8"/>
      <c r="EIV3" s="8"/>
      <c r="EIW3" s="8"/>
      <c r="EIX3" s="8"/>
      <c r="EIY3" s="8"/>
      <c r="EIZ3" s="8"/>
      <c r="EJA3" s="8"/>
      <c r="EJB3" s="8"/>
      <c r="EJC3" s="8"/>
      <c r="EJD3" s="8"/>
      <c r="EJE3" s="8"/>
      <c r="EJF3" s="8"/>
      <c r="EJG3" s="8"/>
      <c r="EJH3" s="8"/>
      <c r="EJI3" s="8"/>
      <c r="EJJ3" s="8"/>
      <c r="EJK3" s="8"/>
      <c r="EJL3" s="8"/>
      <c r="EJM3" s="8"/>
      <c r="EJN3" s="8"/>
      <c r="EJO3" s="8"/>
      <c r="EJP3" s="8"/>
      <c r="EJQ3" s="8"/>
      <c r="EJR3" s="8"/>
      <c r="EJS3" s="8"/>
      <c r="EJT3" s="8"/>
      <c r="EJU3" s="8"/>
      <c r="EJV3" s="8"/>
      <c r="EJW3" s="8"/>
      <c r="EJX3" s="8"/>
      <c r="EJY3" s="8"/>
      <c r="EJZ3" s="8"/>
      <c r="EKA3" s="8"/>
      <c r="EKB3" s="8"/>
      <c r="EKC3" s="8"/>
      <c r="EKD3" s="8"/>
      <c r="EKE3" s="8"/>
      <c r="EKF3" s="8"/>
      <c r="EKG3" s="8"/>
      <c r="EKH3" s="8"/>
      <c r="EKI3" s="8"/>
      <c r="EKJ3" s="8"/>
      <c r="EKK3" s="8"/>
      <c r="EKL3" s="8"/>
      <c r="EKM3" s="8"/>
      <c r="EKN3" s="8"/>
      <c r="EKO3" s="8"/>
      <c r="EKP3" s="8"/>
      <c r="EKQ3" s="8"/>
      <c r="EKR3" s="8"/>
      <c r="EKS3" s="8"/>
      <c r="EKT3" s="8"/>
      <c r="EKU3" s="8"/>
      <c r="EKV3" s="8"/>
      <c r="EKW3" s="8"/>
      <c r="EKX3" s="8"/>
      <c r="EKY3" s="8"/>
      <c r="EKZ3" s="8"/>
      <c r="ELA3" s="8"/>
      <c r="ELB3" s="8"/>
      <c r="ELC3" s="8"/>
      <c r="ELD3" s="8"/>
      <c r="ELE3" s="8"/>
      <c r="ELF3" s="8"/>
      <c r="ELG3" s="8"/>
      <c r="ELH3" s="8"/>
      <c r="ELI3" s="8"/>
      <c r="ELJ3" s="8"/>
      <c r="ELK3" s="8"/>
      <c r="ELL3" s="8"/>
      <c r="ELM3" s="8"/>
      <c r="ELN3" s="8"/>
      <c r="ELO3" s="8"/>
      <c r="ELP3" s="8"/>
      <c r="ELQ3" s="8"/>
      <c r="ELR3" s="8"/>
      <c r="ELS3" s="8"/>
      <c r="ELT3" s="8"/>
      <c r="ELU3" s="8"/>
      <c r="ELV3" s="8"/>
      <c r="ELW3" s="8"/>
      <c r="ELX3" s="8"/>
      <c r="ELY3" s="8"/>
      <c r="ELZ3" s="8"/>
      <c r="EMA3" s="8"/>
      <c r="EMB3" s="8"/>
      <c r="EMC3" s="8"/>
      <c r="EMD3" s="8"/>
      <c r="EME3" s="8"/>
      <c r="EMF3" s="8"/>
      <c r="EMG3" s="8"/>
      <c r="EMH3" s="8"/>
      <c r="EMI3" s="8"/>
      <c r="EMJ3" s="8"/>
      <c r="EMK3" s="8"/>
      <c r="EML3" s="8"/>
      <c r="EMM3" s="8"/>
      <c r="EMN3" s="8"/>
      <c r="EMO3" s="8"/>
      <c r="EMP3" s="8"/>
      <c r="EMQ3" s="8"/>
      <c r="EMR3" s="8"/>
      <c r="EMS3" s="8"/>
      <c r="EMT3" s="8"/>
      <c r="EMU3" s="8"/>
      <c r="EMV3" s="8"/>
      <c r="EMW3" s="8"/>
      <c r="EMX3" s="8"/>
      <c r="EMY3" s="8"/>
      <c r="EMZ3" s="8"/>
      <c r="ENA3" s="8"/>
      <c r="ENB3" s="8"/>
      <c r="ENC3" s="8"/>
      <c r="END3" s="8"/>
      <c r="ENE3" s="8"/>
      <c r="ENF3" s="8"/>
      <c r="ENG3" s="8"/>
      <c r="ENH3" s="8"/>
      <c r="ENI3" s="8"/>
      <c r="ENJ3" s="8"/>
      <c r="ENK3" s="8"/>
      <c r="ENL3" s="8"/>
      <c r="ENM3" s="8"/>
      <c r="ENN3" s="8"/>
      <c r="ENO3" s="8"/>
      <c r="ENP3" s="8"/>
      <c r="ENQ3" s="8"/>
      <c r="ENR3" s="8"/>
      <c r="ENS3" s="8"/>
      <c r="ENT3" s="8"/>
      <c r="ENU3" s="8"/>
      <c r="ENV3" s="8"/>
      <c r="ENW3" s="8"/>
      <c r="ENX3" s="8"/>
      <c r="ENY3" s="8"/>
      <c r="ENZ3" s="8"/>
      <c r="EOA3" s="8"/>
      <c r="EOB3" s="8"/>
      <c r="EOC3" s="8"/>
      <c r="EOD3" s="8"/>
      <c r="EOE3" s="8"/>
      <c r="EOF3" s="8"/>
      <c r="EOG3" s="8"/>
      <c r="EOH3" s="8"/>
      <c r="EOI3" s="8"/>
      <c r="EOJ3" s="8"/>
      <c r="EOK3" s="8"/>
      <c r="EOL3" s="8"/>
      <c r="EOM3" s="8"/>
      <c r="EON3" s="8"/>
      <c r="EOO3" s="8"/>
      <c r="EOP3" s="8"/>
      <c r="EOQ3" s="8"/>
      <c r="EOR3" s="8"/>
      <c r="EOS3" s="8"/>
      <c r="EOT3" s="8"/>
      <c r="EOU3" s="8"/>
      <c r="EOV3" s="8"/>
      <c r="EOW3" s="8"/>
      <c r="EOX3" s="8"/>
      <c r="EOY3" s="8"/>
      <c r="EOZ3" s="8"/>
      <c r="EPA3" s="8"/>
      <c r="EPB3" s="8"/>
      <c r="EPC3" s="8"/>
      <c r="EPD3" s="8"/>
      <c r="EPE3" s="8"/>
      <c r="EPF3" s="8"/>
      <c r="EPG3" s="8"/>
      <c r="EPH3" s="8"/>
      <c r="EPI3" s="8"/>
      <c r="EPJ3" s="8"/>
      <c r="EPK3" s="8"/>
      <c r="EPL3" s="8"/>
      <c r="EPM3" s="8"/>
      <c r="EPN3" s="8"/>
      <c r="EPO3" s="8"/>
      <c r="EPP3" s="8"/>
      <c r="EPQ3" s="8"/>
      <c r="EPR3" s="8"/>
      <c r="EPS3" s="8"/>
      <c r="EPT3" s="8"/>
      <c r="EPU3" s="8"/>
      <c r="EPV3" s="8"/>
      <c r="EPW3" s="8"/>
      <c r="EPX3" s="8"/>
      <c r="EPY3" s="8"/>
      <c r="EPZ3" s="8"/>
      <c r="EQA3" s="8"/>
      <c r="EQB3" s="8"/>
      <c r="EQC3" s="8"/>
      <c r="EQD3" s="8"/>
      <c r="EQE3" s="8"/>
      <c r="EQF3" s="8"/>
      <c r="EQG3" s="8"/>
      <c r="EQH3" s="8"/>
      <c r="EQI3" s="8"/>
      <c r="EQJ3" s="8"/>
      <c r="EQK3" s="8"/>
      <c r="EQL3" s="8"/>
      <c r="EQM3" s="8"/>
      <c r="EQN3" s="8"/>
      <c r="EQO3" s="8"/>
      <c r="EQP3" s="8"/>
      <c r="EQQ3" s="8"/>
      <c r="EQR3" s="8"/>
      <c r="EQS3" s="8"/>
      <c r="EQT3" s="8"/>
      <c r="EQU3" s="8"/>
      <c r="EQV3" s="8"/>
      <c r="EQW3" s="8"/>
      <c r="EQX3" s="8"/>
      <c r="EQY3" s="8"/>
      <c r="EQZ3" s="8"/>
      <c r="ERA3" s="8"/>
      <c r="ERB3" s="8"/>
      <c r="ERC3" s="8"/>
      <c r="ERD3" s="8"/>
      <c r="ERE3" s="8"/>
      <c r="ERF3" s="8"/>
      <c r="ERG3" s="8"/>
      <c r="ERH3" s="8"/>
      <c r="ERI3" s="8"/>
      <c r="ERJ3" s="8"/>
      <c r="ERK3" s="8"/>
      <c r="ERL3" s="8"/>
      <c r="ERM3" s="8"/>
      <c r="ERN3" s="8"/>
      <c r="ERO3" s="8"/>
      <c r="ERP3" s="8"/>
      <c r="ERQ3" s="8"/>
      <c r="ERR3" s="8"/>
      <c r="ERS3" s="8"/>
      <c r="ERT3" s="8"/>
      <c r="ERU3" s="8"/>
      <c r="ERV3" s="8"/>
      <c r="ERW3" s="8"/>
      <c r="ERX3" s="8"/>
      <c r="ERY3" s="8"/>
      <c r="ERZ3" s="8"/>
      <c r="ESA3" s="8"/>
      <c r="ESB3" s="8"/>
      <c r="ESC3" s="8"/>
      <c r="ESD3" s="8"/>
      <c r="ESE3" s="8"/>
      <c r="ESF3" s="8"/>
      <c r="ESG3" s="8"/>
      <c r="ESH3" s="8"/>
      <c r="ESI3" s="8"/>
      <c r="ESJ3" s="8"/>
      <c r="ESK3" s="8"/>
      <c r="ESL3" s="8"/>
      <c r="ESM3" s="8"/>
      <c r="ESN3" s="8"/>
      <c r="ESO3" s="8"/>
      <c r="ESP3" s="8"/>
      <c r="ESQ3" s="8"/>
      <c r="ESR3" s="8"/>
      <c r="ESS3" s="8"/>
      <c r="EST3" s="8"/>
      <c r="ESU3" s="8"/>
      <c r="ESV3" s="8"/>
      <c r="ESW3" s="8"/>
      <c r="ESX3" s="8"/>
      <c r="ESY3" s="8"/>
      <c r="ESZ3" s="8"/>
      <c r="ETA3" s="8"/>
      <c r="ETB3" s="8"/>
      <c r="ETC3" s="8"/>
      <c r="ETD3" s="8"/>
      <c r="ETE3" s="8"/>
      <c r="ETF3" s="8"/>
      <c r="ETG3" s="8"/>
      <c r="ETH3" s="8"/>
      <c r="ETI3" s="8"/>
      <c r="ETJ3" s="8"/>
      <c r="ETK3" s="8"/>
      <c r="ETL3" s="8"/>
      <c r="ETM3" s="8"/>
      <c r="ETN3" s="8"/>
      <c r="ETO3" s="8"/>
      <c r="ETP3" s="8"/>
      <c r="ETQ3" s="8"/>
      <c r="ETR3" s="8"/>
      <c r="ETS3" s="8"/>
      <c r="ETT3" s="8"/>
      <c r="ETU3" s="8"/>
      <c r="ETV3" s="8"/>
      <c r="ETW3" s="8"/>
      <c r="ETX3" s="8"/>
      <c r="ETY3" s="8"/>
      <c r="ETZ3" s="8"/>
      <c r="EUA3" s="8"/>
      <c r="EUB3" s="8"/>
      <c r="EUC3" s="8"/>
      <c r="EUD3" s="8"/>
      <c r="EUE3" s="8"/>
      <c r="EUF3" s="8"/>
      <c r="EUG3" s="8"/>
      <c r="EUH3" s="8"/>
      <c r="EUI3" s="8"/>
      <c r="EUJ3" s="8"/>
      <c r="EUK3" s="8"/>
      <c r="EUL3" s="8"/>
      <c r="EUM3" s="8"/>
      <c r="EUN3" s="8"/>
      <c r="EUO3" s="8"/>
      <c r="EUP3" s="8"/>
      <c r="EUQ3" s="8"/>
      <c r="EUR3" s="8"/>
      <c r="EUS3" s="8"/>
      <c r="EUT3" s="8"/>
      <c r="EUU3" s="8"/>
      <c r="EUV3" s="8"/>
      <c r="EUW3" s="8"/>
      <c r="EUX3" s="8"/>
      <c r="EUY3" s="8"/>
      <c r="EUZ3" s="8"/>
      <c r="EVA3" s="8"/>
      <c r="EVB3" s="8"/>
      <c r="EVC3" s="8"/>
      <c r="EVD3" s="8"/>
      <c r="EVE3" s="8"/>
      <c r="EVF3" s="8"/>
      <c r="EVG3" s="8"/>
      <c r="EVH3" s="8"/>
      <c r="EVI3" s="8"/>
      <c r="EVJ3" s="8"/>
      <c r="EVK3" s="8"/>
      <c r="EVL3" s="8"/>
      <c r="EVM3" s="8"/>
      <c r="EVN3" s="8"/>
      <c r="EVO3" s="8"/>
      <c r="EVP3" s="8"/>
      <c r="EVQ3" s="8"/>
      <c r="EVR3" s="8"/>
      <c r="EVS3" s="8"/>
      <c r="EVT3" s="8"/>
      <c r="EVU3" s="8"/>
      <c r="EVV3" s="8"/>
      <c r="EVW3" s="8"/>
      <c r="EVX3" s="8"/>
      <c r="EVY3" s="8"/>
      <c r="EVZ3" s="8"/>
      <c r="EWA3" s="8"/>
      <c r="EWB3" s="8"/>
      <c r="EWC3" s="8"/>
      <c r="EWD3" s="8"/>
      <c r="EWE3" s="8"/>
      <c r="EWF3" s="8"/>
      <c r="EWG3" s="8"/>
      <c r="EWH3" s="8"/>
      <c r="EWI3" s="8"/>
      <c r="EWJ3" s="8"/>
      <c r="EWK3" s="8"/>
      <c r="EWL3" s="8"/>
      <c r="EWM3" s="8"/>
      <c r="EWN3" s="8"/>
      <c r="EWO3" s="8"/>
      <c r="EWP3" s="8"/>
      <c r="EWQ3" s="8"/>
      <c r="EWR3" s="8"/>
      <c r="EWS3" s="8"/>
      <c r="EWT3" s="8"/>
      <c r="EWU3" s="8"/>
      <c r="EWV3" s="8"/>
      <c r="EWW3" s="8"/>
      <c r="EWX3" s="8"/>
      <c r="EWY3" s="8"/>
      <c r="EWZ3" s="8"/>
      <c r="EXA3" s="8"/>
      <c r="EXB3" s="8"/>
      <c r="EXC3" s="8"/>
      <c r="EXD3" s="8"/>
      <c r="EXE3" s="8"/>
      <c r="EXF3" s="8"/>
      <c r="EXG3" s="8"/>
      <c r="EXH3" s="8"/>
      <c r="EXI3" s="8"/>
      <c r="EXJ3" s="8"/>
      <c r="EXK3" s="8"/>
      <c r="EXL3" s="8"/>
      <c r="EXM3" s="8"/>
      <c r="EXN3" s="8"/>
      <c r="EXO3" s="8"/>
      <c r="EXP3" s="8"/>
      <c r="EXQ3" s="8"/>
      <c r="EXR3" s="8"/>
      <c r="EXS3" s="8"/>
      <c r="EXT3" s="8"/>
      <c r="EXU3" s="8"/>
      <c r="EXV3" s="8"/>
      <c r="EXW3" s="8"/>
      <c r="EXX3" s="8"/>
      <c r="EXY3" s="8"/>
      <c r="EXZ3" s="8"/>
      <c r="EYA3" s="8"/>
      <c r="EYB3" s="8"/>
      <c r="EYC3" s="8"/>
      <c r="EYD3" s="8"/>
      <c r="EYE3" s="8"/>
      <c r="EYF3" s="8"/>
      <c r="EYG3" s="8"/>
      <c r="EYH3" s="8"/>
      <c r="EYI3" s="8"/>
      <c r="EYJ3" s="8"/>
      <c r="EYK3" s="8"/>
      <c r="EYL3" s="8"/>
      <c r="EYM3" s="8"/>
      <c r="EYN3" s="8"/>
      <c r="EYO3" s="8"/>
      <c r="EYP3" s="8"/>
      <c r="EYQ3" s="8"/>
      <c r="EYR3" s="8"/>
      <c r="EYS3" s="8"/>
      <c r="EYT3" s="8"/>
      <c r="EYU3" s="8"/>
      <c r="EYV3" s="8"/>
      <c r="EYW3" s="8"/>
      <c r="EYX3" s="8"/>
      <c r="EYY3" s="8"/>
      <c r="EYZ3" s="8"/>
      <c r="EZA3" s="8"/>
      <c r="EZB3" s="8"/>
      <c r="EZC3" s="8"/>
      <c r="EZD3" s="8"/>
      <c r="EZE3" s="8"/>
      <c r="EZF3" s="8"/>
      <c r="EZG3" s="8"/>
      <c r="EZH3" s="8"/>
      <c r="EZI3" s="8"/>
      <c r="EZJ3" s="8"/>
      <c r="EZK3" s="8"/>
      <c r="EZL3" s="8"/>
      <c r="EZM3" s="8"/>
      <c r="EZN3" s="8"/>
      <c r="EZO3" s="8"/>
      <c r="EZP3" s="8"/>
      <c r="EZQ3" s="8"/>
      <c r="EZR3" s="8"/>
      <c r="EZS3" s="8"/>
      <c r="EZT3" s="8"/>
      <c r="EZU3" s="8"/>
      <c r="EZV3" s="8"/>
      <c r="EZW3" s="8"/>
      <c r="EZX3" s="8"/>
      <c r="EZY3" s="8"/>
      <c r="EZZ3" s="8"/>
      <c r="FAA3" s="8"/>
      <c r="FAB3" s="8"/>
      <c r="FAC3" s="8"/>
      <c r="FAD3" s="8"/>
      <c r="FAE3" s="8"/>
      <c r="FAF3" s="8"/>
      <c r="FAG3" s="8"/>
      <c r="FAH3" s="8"/>
      <c r="FAI3" s="8"/>
      <c r="FAJ3" s="8"/>
      <c r="FAK3" s="8"/>
      <c r="FAL3" s="8"/>
      <c r="FAM3" s="8"/>
      <c r="FAN3" s="8"/>
      <c r="FAO3" s="8"/>
      <c r="FAP3" s="8"/>
      <c r="FAQ3" s="8"/>
      <c r="FAR3" s="8"/>
      <c r="FAS3" s="8"/>
      <c r="FAT3" s="8"/>
      <c r="FAU3" s="8"/>
      <c r="FAV3" s="8"/>
      <c r="FAW3" s="8"/>
      <c r="FAX3" s="8"/>
      <c r="FAY3" s="8"/>
      <c r="FAZ3" s="8"/>
      <c r="FBA3" s="8"/>
      <c r="FBB3" s="8"/>
      <c r="FBC3" s="8"/>
      <c r="FBD3" s="8"/>
      <c r="FBE3" s="8"/>
      <c r="FBF3" s="8"/>
      <c r="FBG3" s="8"/>
      <c r="FBH3" s="8"/>
      <c r="FBI3" s="8"/>
      <c r="FBJ3" s="8"/>
      <c r="FBK3" s="8"/>
      <c r="FBL3" s="8"/>
      <c r="FBM3" s="8"/>
      <c r="FBN3" s="8"/>
      <c r="FBO3" s="8"/>
      <c r="FBP3" s="8"/>
      <c r="FBQ3" s="8"/>
      <c r="FBR3" s="8"/>
      <c r="FBS3" s="8"/>
      <c r="FBT3" s="8"/>
      <c r="FBU3" s="8"/>
      <c r="FBV3" s="8"/>
      <c r="FBW3" s="8"/>
      <c r="FBX3" s="8"/>
      <c r="FBY3" s="8"/>
      <c r="FBZ3" s="8"/>
      <c r="FCA3" s="8"/>
      <c r="FCB3" s="8"/>
      <c r="FCC3" s="8"/>
      <c r="FCD3" s="8"/>
      <c r="FCE3" s="8"/>
      <c r="FCF3" s="8"/>
      <c r="FCG3" s="8"/>
      <c r="FCH3" s="8"/>
      <c r="FCI3" s="8"/>
      <c r="FCJ3" s="8"/>
      <c r="FCK3" s="8"/>
      <c r="FCL3" s="8"/>
      <c r="FCM3" s="8"/>
      <c r="FCN3" s="8"/>
      <c r="FCO3" s="8"/>
      <c r="FCP3" s="8"/>
      <c r="FCQ3" s="8"/>
      <c r="FCR3" s="8"/>
      <c r="FCS3" s="8"/>
      <c r="FCT3" s="8"/>
      <c r="FCU3" s="8"/>
      <c r="FCV3" s="8"/>
      <c r="FCW3" s="8"/>
      <c r="FCX3" s="8"/>
      <c r="FCY3" s="8"/>
      <c r="FCZ3" s="8"/>
      <c r="FDA3" s="8"/>
      <c r="FDB3" s="8"/>
      <c r="FDC3" s="8"/>
      <c r="FDD3" s="8"/>
      <c r="FDE3" s="8"/>
      <c r="FDF3" s="8"/>
      <c r="FDG3" s="8"/>
      <c r="FDH3" s="8"/>
      <c r="FDI3" s="8"/>
      <c r="FDJ3" s="8"/>
      <c r="FDK3" s="8"/>
      <c r="FDL3" s="8"/>
      <c r="FDM3" s="8"/>
      <c r="FDN3" s="8"/>
      <c r="FDO3" s="8"/>
      <c r="FDP3" s="8"/>
      <c r="FDQ3" s="8"/>
      <c r="FDR3" s="8"/>
      <c r="FDS3" s="8"/>
      <c r="FDT3" s="8"/>
      <c r="FDU3" s="8"/>
      <c r="FDV3" s="8"/>
      <c r="FDW3" s="8"/>
      <c r="FDX3" s="8"/>
      <c r="FDY3" s="8"/>
      <c r="FDZ3" s="8"/>
      <c r="FEA3" s="8"/>
      <c r="FEB3" s="8"/>
      <c r="FEC3" s="8"/>
      <c r="FED3" s="8"/>
      <c r="FEE3" s="8"/>
      <c r="FEF3" s="8"/>
      <c r="FEG3" s="8"/>
      <c r="FEH3" s="8"/>
      <c r="FEI3" s="8"/>
      <c r="FEJ3" s="8"/>
      <c r="FEK3" s="8"/>
      <c r="FEL3" s="8"/>
      <c r="FEM3" s="8"/>
      <c r="FEN3" s="8"/>
      <c r="FEO3" s="8"/>
      <c r="FEP3" s="8"/>
      <c r="FEQ3" s="8"/>
      <c r="FER3" s="8"/>
      <c r="FES3" s="8"/>
      <c r="FET3" s="8"/>
      <c r="FEU3" s="8"/>
      <c r="FEV3" s="8"/>
      <c r="FEW3" s="8"/>
      <c r="FEX3" s="8"/>
      <c r="FEY3" s="8"/>
      <c r="FEZ3" s="8"/>
      <c r="FFA3" s="8"/>
      <c r="FFB3" s="8"/>
      <c r="FFC3" s="8"/>
      <c r="FFD3" s="8"/>
      <c r="FFE3" s="8"/>
      <c r="FFF3" s="8"/>
      <c r="FFG3" s="8"/>
      <c r="FFH3" s="8"/>
      <c r="FFI3" s="8"/>
      <c r="FFJ3" s="8"/>
      <c r="FFK3" s="8"/>
      <c r="FFL3" s="8"/>
      <c r="FFM3" s="8"/>
      <c r="FFN3" s="8"/>
      <c r="FFO3" s="8"/>
      <c r="FFP3" s="8"/>
      <c r="FFQ3" s="8"/>
      <c r="FFR3" s="8"/>
      <c r="FFS3" s="8"/>
      <c r="FFT3" s="8"/>
      <c r="FFU3" s="8"/>
      <c r="FFV3" s="8"/>
      <c r="FFW3" s="8"/>
      <c r="FFX3" s="8"/>
      <c r="FFY3" s="8"/>
      <c r="FFZ3" s="8"/>
      <c r="FGA3" s="8"/>
      <c r="FGB3" s="8"/>
      <c r="FGC3" s="8"/>
      <c r="FGD3" s="8"/>
      <c r="FGE3" s="8"/>
      <c r="FGF3" s="8"/>
      <c r="FGG3" s="8"/>
      <c r="FGH3" s="8"/>
      <c r="FGI3" s="8"/>
      <c r="FGJ3" s="8"/>
      <c r="FGK3" s="8"/>
      <c r="FGL3" s="8"/>
      <c r="FGM3" s="8"/>
      <c r="FGN3" s="8"/>
      <c r="FGO3" s="8"/>
      <c r="FGP3" s="8"/>
      <c r="FGQ3" s="8"/>
      <c r="FGR3" s="8"/>
      <c r="FGS3" s="8"/>
      <c r="FGT3" s="8"/>
      <c r="FGU3" s="8"/>
      <c r="FGV3" s="8"/>
      <c r="FGW3" s="8"/>
      <c r="FGX3" s="8"/>
      <c r="FGY3" s="8"/>
      <c r="FGZ3" s="8"/>
      <c r="FHA3" s="8"/>
      <c r="FHB3" s="8"/>
      <c r="FHC3" s="8"/>
      <c r="FHD3" s="8"/>
      <c r="FHE3" s="8"/>
      <c r="FHF3" s="8"/>
      <c r="FHG3" s="8"/>
      <c r="FHH3" s="8"/>
      <c r="FHI3" s="8"/>
      <c r="FHJ3" s="8"/>
      <c r="FHK3" s="8"/>
      <c r="FHL3" s="8"/>
      <c r="FHM3" s="8"/>
      <c r="FHN3" s="8"/>
      <c r="FHO3" s="8"/>
      <c r="FHP3" s="8"/>
      <c r="FHQ3" s="8"/>
      <c r="FHR3" s="8"/>
      <c r="FHS3" s="8"/>
      <c r="FHT3" s="8"/>
      <c r="FHU3" s="8"/>
      <c r="FHV3" s="8"/>
      <c r="FHW3" s="8"/>
      <c r="FHX3" s="8"/>
      <c r="FHY3" s="8"/>
      <c r="FHZ3" s="8"/>
      <c r="FIA3" s="8"/>
      <c r="FIB3" s="8"/>
      <c r="FIC3" s="8"/>
      <c r="FID3" s="8"/>
      <c r="FIE3" s="8"/>
      <c r="FIF3" s="8"/>
      <c r="FIG3" s="8"/>
      <c r="FIH3" s="8"/>
      <c r="FII3" s="8"/>
      <c r="FIJ3" s="8"/>
      <c r="FIK3" s="8"/>
      <c r="FIL3" s="8"/>
      <c r="FIM3" s="8"/>
      <c r="FIN3" s="8"/>
      <c r="FIO3" s="8"/>
      <c r="FIP3" s="8"/>
      <c r="FIQ3" s="8"/>
      <c r="FIR3" s="8"/>
      <c r="FIS3" s="8"/>
      <c r="FIT3" s="8"/>
      <c r="FIU3" s="8"/>
      <c r="FIV3" s="8"/>
      <c r="FIW3" s="8"/>
      <c r="FIX3" s="8"/>
      <c r="FIY3" s="8"/>
      <c r="FIZ3" s="8"/>
      <c r="FJA3" s="8"/>
      <c r="FJB3" s="8"/>
      <c r="FJC3" s="8"/>
      <c r="FJD3" s="8"/>
      <c r="FJE3" s="8"/>
      <c r="FJF3" s="8"/>
      <c r="FJG3" s="8"/>
      <c r="FJH3" s="8"/>
      <c r="FJI3" s="8"/>
      <c r="FJJ3" s="8"/>
      <c r="FJK3" s="8"/>
      <c r="FJL3" s="8"/>
      <c r="FJM3" s="8"/>
      <c r="FJN3" s="8"/>
      <c r="FJO3" s="8"/>
      <c r="FJP3" s="8"/>
      <c r="FJQ3" s="8"/>
      <c r="FJR3" s="8"/>
      <c r="FJS3" s="8"/>
      <c r="FJT3" s="8"/>
      <c r="FJU3" s="8"/>
      <c r="FJV3" s="8"/>
      <c r="FJW3" s="8"/>
      <c r="FJX3" s="8"/>
      <c r="FJY3" s="8"/>
      <c r="FJZ3" s="8"/>
      <c r="FKA3" s="8"/>
      <c r="FKB3" s="8"/>
      <c r="FKC3" s="8"/>
      <c r="FKD3" s="8"/>
      <c r="FKE3" s="8"/>
      <c r="FKF3" s="8"/>
      <c r="FKG3" s="8"/>
      <c r="FKH3" s="8"/>
      <c r="FKI3" s="8"/>
      <c r="FKJ3" s="8"/>
      <c r="FKK3" s="8"/>
      <c r="FKL3" s="8"/>
      <c r="FKM3" s="8"/>
      <c r="FKN3" s="8"/>
      <c r="FKO3" s="8"/>
      <c r="FKP3" s="8"/>
      <c r="FKQ3" s="8"/>
      <c r="FKR3" s="8"/>
      <c r="FKS3" s="8"/>
      <c r="FKT3" s="8"/>
      <c r="FKU3" s="8"/>
      <c r="FKV3" s="8"/>
      <c r="FKW3" s="8"/>
      <c r="FKX3" s="8"/>
      <c r="FKY3" s="8"/>
      <c r="FKZ3" s="8"/>
      <c r="FLA3" s="8"/>
      <c r="FLB3" s="8"/>
      <c r="FLC3" s="8"/>
      <c r="FLD3" s="8"/>
      <c r="FLE3" s="8"/>
      <c r="FLF3" s="8"/>
      <c r="FLG3" s="8"/>
      <c r="FLH3" s="8"/>
      <c r="FLI3" s="8"/>
      <c r="FLJ3" s="8"/>
      <c r="FLK3" s="8"/>
      <c r="FLL3" s="8"/>
      <c r="FLM3" s="8"/>
      <c r="FLN3" s="8"/>
      <c r="FLO3" s="8"/>
      <c r="FLP3" s="8"/>
      <c r="FLQ3" s="8"/>
      <c r="FLR3" s="8"/>
      <c r="FLS3" s="8"/>
      <c r="FLT3" s="8"/>
      <c r="FLU3" s="8"/>
      <c r="FLV3" s="8"/>
      <c r="FLW3" s="8"/>
      <c r="FLX3" s="8"/>
      <c r="FLY3" s="8"/>
      <c r="FLZ3" s="8"/>
      <c r="FMA3" s="8"/>
      <c r="FMB3" s="8"/>
      <c r="FMC3" s="8"/>
      <c r="FMD3" s="8"/>
      <c r="FME3" s="8"/>
      <c r="FMF3" s="8"/>
      <c r="FMG3" s="8"/>
      <c r="FMH3" s="8"/>
      <c r="FMI3" s="8"/>
      <c r="FMJ3" s="8"/>
      <c r="FMK3" s="8"/>
      <c r="FML3" s="8"/>
      <c r="FMM3" s="8"/>
      <c r="FMN3" s="8"/>
      <c r="FMO3" s="8"/>
      <c r="FMP3" s="8"/>
      <c r="FMQ3" s="8"/>
      <c r="FMR3" s="8"/>
      <c r="FMS3" s="8"/>
      <c r="FMT3" s="8"/>
      <c r="FMU3" s="8"/>
      <c r="FMV3" s="8"/>
      <c r="FMW3" s="8"/>
      <c r="FMX3" s="8"/>
      <c r="FMY3" s="8"/>
      <c r="FMZ3" s="8"/>
      <c r="FNA3" s="8"/>
      <c r="FNB3" s="8"/>
      <c r="FNC3" s="8"/>
      <c r="FND3" s="8"/>
      <c r="FNE3" s="8"/>
      <c r="FNF3" s="8"/>
      <c r="FNG3" s="8"/>
      <c r="FNH3" s="8"/>
      <c r="FNI3" s="8"/>
      <c r="FNJ3" s="8"/>
      <c r="FNK3" s="8"/>
      <c r="FNL3" s="8"/>
      <c r="FNM3" s="8"/>
      <c r="FNN3" s="8"/>
      <c r="FNO3" s="8"/>
      <c r="FNP3" s="8"/>
      <c r="FNQ3" s="8"/>
      <c r="FNR3" s="8"/>
      <c r="FNS3" s="8"/>
      <c r="FNT3" s="8"/>
      <c r="FNU3" s="8"/>
      <c r="FNV3" s="8"/>
      <c r="FNW3" s="8"/>
      <c r="FNX3" s="8"/>
      <c r="FNY3" s="8"/>
      <c r="FNZ3" s="8"/>
      <c r="FOA3" s="8"/>
      <c r="FOB3" s="8"/>
      <c r="FOC3" s="8"/>
      <c r="FOD3" s="8"/>
      <c r="FOE3" s="8"/>
      <c r="FOF3" s="8"/>
      <c r="FOG3" s="8"/>
      <c r="FOH3" s="8"/>
      <c r="FOI3" s="8"/>
      <c r="FOJ3" s="8"/>
      <c r="FOK3" s="8"/>
      <c r="FOL3" s="8"/>
      <c r="FOM3" s="8"/>
      <c r="FON3" s="8"/>
      <c r="FOO3" s="8"/>
      <c r="FOP3" s="8"/>
      <c r="FOQ3" s="8"/>
      <c r="FOR3" s="8"/>
      <c r="FOS3" s="8"/>
      <c r="FOT3" s="8"/>
      <c r="FOU3" s="8"/>
      <c r="FOV3" s="8"/>
      <c r="FOW3" s="8"/>
      <c r="FOX3" s="8"/>
      <c r="FOY3" s="8"/>
      <c r="FOZ3" s="8"/>
      <c r="FPA3" s="8"/>
      <c r="FPB3" s="8"/>
      <c r="FPC3" s="8"/>
      <c r="FPD3" s="8"/>
      <c r="FPE3" s="8"/>
      <c r="FPF3" s="8"/>
      <c r="FPG3" s="8"/>
      <c r="FPH3" s="8"/>
      <c r="FPI3" s="8"/>
      <c r="FPJ3" s="8"/>
      <c r="FPK3" s="8"/>
      <c r="FPL3" s="8"/>
      <c r="FPM3" s="8"/>
      <c r="FPN3" s="8"/>
      <c r="FPO3" s="8"/>
      <c r="FPP3" s="8"/>
      <c r="FPQ3" s="8"/>
      <c r="FPR3" s="8"/>
      <c r="FPS3" s="8"/>
      <c r="FPT3" s="8"/>
      <c r="FPU3" s="8"/>
      <c r="FPV3" s="8"/>
      <c r="FPW3" s="8"/>
      <c r="FPX3" s="8"/>
      <c r="FPY3" s="8"/>
      <c r="FPZ3" s="8"/>
      <c r="FQA3" s="8"/>
      <c r="FQB3" s="8"/>
      <c r="FQC3" s="8"/>
      <c r="FQD3" s="8"/>
      <c r="FQE3" s="8"/>
      <c r="FQF3" s="8"/>
      <c r="FQG3" s="8"/>
      <c r="FQH3" s="8"/>
      <c r="FQI3" s="8"/>
      <c r="FQJ3" s="8"/>
      <c r="FQK3" s="8"/>
      <c r="FQL3" s="8"/>
      <c r="FQM3" s="8"/>
      <c r="FQN3" s="8"/>
      <c r="FQO3" s="8"/>
      <c r="FQP3" s="8"/>
      <c r="FQQ3" s="8"/>
      <c r="FQR3" s="8"/>
      <c r="FQS3" s="8"/>
      <c r="FQT3" s="8"/>
      <c r="FQU3" s="8"/>
      <c r="FQV3" s="8"/>
      <c r="FQW3" s="8"/>
      <c r="FQX3" s="8"/>
      <c r="FQY3" s="8"/>
      <c r="FQZ3" s="8"/>
      <c r="FRA3" s="8"/>
      <c r="FRB3" s="8"/>
      <c r="FRC3" s="8"/>
      <c r="FRD3" s="8"/>
      <c r="FRE3" s="8"/>
      <c r="FRF3" s="8"/>
      <c r="FRG3" s="8"/>
      <c r="FRH3" s="8"/>
      <c r="FRI3" s="8"/>
      <c r="FRJ3" s="8"/>
      <c r="FRK3" s="8"/>
      <c r="FRL3" s="8"/>
      <c r="FRM3" s="8"/>
      <c r="FRN3" s="8"/>
      <c r="FRO3" s="8"/>
      <c r="FRP3" s="8"/>
      <c r="FRQ3" s="8"/>
      <c r="FRR3" s="8"/>
      <c r="FRS3" s="8"/>
      <c r="FRT3" s="8"/>
      <c r="FRU3" s="8"/>
      <c r="FRV3" s="8"/>
      <c r="FRW3" s="8"/>
      <c r="FRX3" s="8"/>
      <c r="FRY3" s="8"/>
      <c r="FRZ3" s="8"/>
      <c r="FSA3" s="8"/>
      <c r="FSB3" s="8"/>
      <c r="FSC3" s="8"/>
      <c r="FSD3" s="8"/>
      <c r="FSE3" s="8"/>
      <c r="FSF3" s="8"/>
      <c r="FSG3" s="8"/>
      <c r="FSH3" s="8"/>
      <c r="FSI3" s="8"/>
      <c r="FSJ3" s="8"/>
      <c r="FSK3" s="8"/>
      <c r="FSL3" s="8"/>
      <c r="FSM3" s="8"/>
      <c r="FSN3" s="8"/>
      <c r="FSO3" s="8"/>
      <c r="FSP3" s="8"/>
      <c r="FSQ3" s="8"/>
      <c r="FSR3" s="8"/>
      <c r="FSS3" s="8"/>
      <c r="FST3" s="8"/>
      <c r="FSU3" s="8"/>
      <c r="FSV3" s="8"/>
      <c r="FSW3" s="8"/>
      <c r="FSX3" s="8"/>
      <c r="FSY3" s="8"/>
      <c r="FSZ3" s="8"/>
      <c r="FTA3" s="8"/>
      <c r="FTB3" s="8"/>
      <c r="FTC3" s="8"/>
      <c r="FTD3" s="8"/>
      <c r="FTE3" s="8"/>
      <c r="FTF3" s="8"/>
      <c r="FTG3" s="8"/>
      <c r="FTH3" s="8"/>
      <c r="FTI3" s="8"/>
      <c r="FTJ3" s="8"/>
      <c r="FTK3" s="8"/>
      <c r="FTL3" s="8"/>
      <c r="FTM3" s="8"/>
      <c r="FTN3" s="8"/>
      <c r="FTO3" s="8"/>
      <c r="FTP3" s="8"/>
      <c r="FTQ3" s="8"/>
      <c r="FTR3" s="8"/>
      <c r="FTS3" s="8"/>
      <c r="FTT3" s="8"/>
      <c r="FTU3" s="8"/>
      <c r="FTV3" s="8"/>
      <c r="FTW3" s="8"/>
      <c r="FTX3" s="8"/>
      <c r="FTY3" s="8"/>
      <c r="FTZ3" s="8"/>
      <c r="FUA3" s="8"/>
      <c r="FUB3" s="8"/>
      <c r="FUC3" s="8"/>
      <c r="FUD3" s="8"/>
      <c r="FUE3" s="8"/>
      <c r="FUF3" s="8"/>
      <c r="FUG3" s="8"/>
      <c r="FUH3" s="8"/>
      <c r="FUI3" s="8"/>
      <c r="FUJ3" s="8"/>
      <c r="FUK3" s="8"/>
      <c r="FUL3" s="8"/>
      <c r="FUM3" s="8"/>
      <c r="FUN3" s="8"/>
      <c r="FUO3" s="8"/>
      <c r="FUP3" s="8"/>
      <c r="FUQ3" s="8"/>
      <c r="FUR3" s="8"/>
      <c r="FUS3" s="8"/>
      <c r="FUT3" s="8"/>
      <c r="FUU3" s="8"/>
      <c r="FUV3" s="8"/>
      <c r="FUW3" s="8"/>
      <c r="FUX3" s="8"/>
      <c r="FUY3" s="8"/>
      <c r="FUZ3" s="8"/>
      <c r="FVA3" s="8"/>
      <c r="FVB3" s="8"/>
      <c r="FVC3" s="8"/>
      <c r="FVD3" s="8"/>
      <c r="FVE3" s="8"/>
      <c r="FVF3" s="8"/>
      <c r="FVG3" s="8"/>
      <c r="FVH3" s="8"/>
      <c r="FVI3" s="8"/>
      <c r="FVJ3" s="8"/>
      <c r="FVK3" s="8"/>
      <c r="FVL3" s="8"/>
      <c r="FVM3" s="8"/>
      <c r="FVN3" s="8"/>
      <c r="FVO3" s="8"/>
      <c r="FVP3" s="8"/>
      <c r="FVQ3" s="8"/>
      <c r="FVR3" s="8"/>
      <c r="FVS3" s="8"/>
      <c r="FVT3" s="8"/>
      <c r="FVU3" s="8"/>
      <c r="FVV3" s="8"/>
      <c r="FVW3" s="8"/>
      <c r="FVX3" s="8"/>
      <c r="FVY3" s="8"/>
      <c r="FVZ3" s="8"/>
      <c r="FWA3" s="8"/>
      <c r="FWB3" s="8"/>
      <c r="FWC3" s="8"/>
      <c r="FWD3" s="8"/>
      <c r="FWE3" s="8"/>
      <c r="FWF3" s="8"/>
      <c r="FWG3" s="8"/>
      <c r="FWH3" s="8"/>
      <c r="FWI3" s="8"/>
      <c r="FWJ3" s="8"/>
      <c r="FWK3" s="8"/>
      <c r="FWL3" s="8"/>
      <c r="FWM3" s="8"/>
      <c r="FWN3" s="8"/>
      <c r="FWO3" s="8"/>
      <c r="FWP3" s="8"/>
      <c r="FWQ3" s="8"/>
      <c r="FWR3" s="8"/>
      <c r="FWS3" s="8"/>
      <c r="FWT3" s="8"/>
      <c r="FWU3" s="8"/>
      <c r="FWV3" s="8"/>
      <c r="FWW3" s="8"/>
      <c r="FWX3" s="8"/>
      <c r="FWY3" s="8"/>
      <c r="FWZ3" s="8"/>
      <c r="FXA3" s="8"/>
      <c r="FXB3" s="8"/>
      <c r="FXC3" s="8"/>
      <c r="FXD3" s="8"/>
      <c r="FXE3" s="8"/>
      <c r="FXF3" s="8"/>
      <c r="FXG3" s="8"/>
      <c r="FXH3" s="8"/>
      <c r="FXI3" s="8"/>
      <c r="FXJ3" s="8"/>
      <c r="FXK3" s="8"/>
      <c r="FXL3" s="8"/>
      <c r="FXM3" s="8"/>
      <c r="FXN3" s="8"/>
      <c r="FXO3" s="8"/>
      <c r="FXP3" s="8"/>
      <c r="FXQ3" s="8"/>
      <c r="FXR3" s="8"/>
      <c r="FXS3" s="8"/>
      <c r="FXT3" s="8"/>
      <c r="FXU3" s="8"/>
      <c r="FXV3" s="8"/>
      <c r="FXW3" s="8"/>
      <c r="FXX3" s="8"/>
      <c r="FXY3" s="8"/>
      <c r="FXZ3" s="8"/>
      <c r="FYA3" s="8"/>
      <c r="FYB3" s="8"/>
      <c r="FYC3" s="8"/>
      <c r="FYD3" s="8"/>
      <c r="FYE3" s="8"/>
      <c r="FYF3" s="8"/>
      <c r="FYG3" s="8"/>
      <c r="FYH3" s="8"/>
      <c r="FYI3" s="8"/>
      <c r="FYJ3" s="8"/>
      <c r="FYK3" s="8"/>
      <c r="FYL3" s="8"/>
      <c r="FYM3" s="8"/>
      <c r="FYN3" s="8"/>
      <c r="FYO3" s="8"/>
      <c r="FYP3" s="8"/>
      <c r="FYQ3" s="8"/>
      <c r="FYR3" s="8"/>
      <c r="FYS3" s="8"/>
      <c r="FYT3" s="8"/>
      <c r="FYU3" s="8"/>
      <c r="FYV3" s="8"/>
      <c r="FYW3" s="8"/>
      <c r="FYX3" s="8"/>
      <c r="FYY3" s="8"/>
      <c r="FYZ3" s="8"/>
      <c r="FZA3" s="8"/>
      <c r="FZB3" s="8"/>
      <c r="FZC3" s="8"/>
      <c r="FZD3" s="8"/>
      <c r="FZE3" s="8"/>
      <c r="FZF3" s="8"/>
      <c r="FZG3" s="8"/>
      <c r="FZH3" s="8"/>
      <c r="FZI3" s="8"/>
      <c r="FZJ3" s="8"/>
      <c r="FZK3" s="8"/>
      <c r="FZL3" s="8"/>
      <c r="FZM3" s="8"/>
      <c r="FZN3" s="8"/>
      <c r="FZO3" s="8"/>
      <c r="FZP3" s="8"/>
      <c r="FZQ3" s="8"/>
      <c r="FZR3" s="8"/>
      <c r="FZS3" s="8"/>
      <c r="FZT3" s="8"/>
      <c r="FZU3" s="8"/>
      <c r="FZV3" s="8"/>
      <c r="FZW3" s="8"/>
      <c r="FZX3" s="8"/>
      <c r="FZY3" s="8"/>
      <c r="FZZ3" s="8"/>
      <c r="GAA3" s="8"/>
      <c r="GAB3" s="8"/>
      <c r="GAC3" s="8"/>
      <c r="GAD3" s="8"/>
      <c r="GAE3" s="8"/>
      <c r="GAF3" s="8"/>
      <c r="GAG3" s="8"/>
      <c r="GAH3" s="8"/>
      <c r="GAI3" s="8"/>
      <c r="GAJ3" s="8"/>
      <c r="GAK3" s="8"/>
      <c r="GAL3" s="8"/>
      <c r="GAM3" s="8"/>
      <c r="GAN3" s="8"/>
      <c r="GAO3" s="8"/>
      <c r="GAP3" s="8"/>
      <c r="GAQ3" s="8"/>
      <c r="GAR3" s="8"/>
      <c r="GAS3" s="8"/>
      <c r="GAT3" s="8"/>
      <c r="GAU3" s="8"/>
      <c r="GAV3" s="8"/>
      <c r="GAW3" s="8"/>
      <c r="GAX3" s="8"/>
      <c r="GAY3" s="8"/>
      <c r="GAZ3" s="8"/>
      <c r="GBA3" s="8"/>
      <c r="GBB3" s="8"/>
      <c r="GBC3" s="8"/>
      <c r="GBD3" s="8"/>
      <c r="GBE3" s="8"/>
      <c r="GBF3" s="8"/>
      <c r="GBG3" s="8"/>
      <c r="GBH3" s="8"/>
      <c r="GBI3" s="8"/>
      <c r="GBJ3" s="8"/>
      <c r="GBK3" s="8"/>
      <c r="GBL3" s="8"/>
      <c r="GBM3" s="8"/>
      <c r="GBN3" s="8"/>
      <c r="GBO3" s="8"/>
      <c r="GBP3" s="8"/>
      <c r="GBQ3" s="8"/>
      <c r="GBR3" s="8"/>
      <c r="GBS3" s="8"/>
      <c r="GBT3" s="8"/>
      <c r="GBU3" s="8"/>
      <c r="GBV3" s="8"/>
      <c r="GBW3" s="8"/>
      <c r="GBX3" s="8"/>
      <c r="GBY3" s="8"/>
      <c r="GBZ3" s="8"/>
      <c r="GCA3" s="8"/>
      <c r="GCB3" s="8"/>
      <c r="GCC3" s="8"/>
      <c r="GCD3" s="8"/>
      <c r="GCE3" s="8"/>
      <c r="GCF3" s="8"/>
      <c r="GCG3" s="8"/>
      <c r="GCH3" s="8"/>
      <c r="GCI3" s="8"/>
      <c r="GCJ3" s="8"/>
      <c r="GCK3" s="8"/>
      <c r="GCL3" s="8"/>
      <c r="GCM3" s="8"/>
      <c r="GCN3" s="8"/>
      <c r="GCO3" s="8"/>
      <c r="GCP3" s="8"/>
      <c r="GCQ3" s="8"/>
      <c r="GCR3" s="8"/>
      <c r="GCS3" s="8"/>
      <c r="GCT3" s="8"/>
      <c r="GCU3" s="8"/>
      <c r="GCV3" s="8"/>
      <c r="GCW3" s="8"/>
      <c r="GCX3" s="8"/>
      <c r="GCY3" s="8"/>
      <c r="GCZ3" s="8"/>
      <c r="GDA3" s="8"/>
      <c r="GDB3" s="8"/>
      <c r="GDC3" s="8"/>
      <c r="GDD3" s="8"/>
      <c r="GDE3" s="8"/>
      <c r="GDF3" s="8"/>
      <c r="GDG3" s="8"/>
      <c r="GDH3" s="8"/>
      <c r="GDI3" s="8"/>
      <c r="GDJ3" s="8"/>
      <c r="GDK3" s="8"/>
      <c r="GDL3" s="8"/>
      <c r="GDM3" s="8"/>
      <c r="GDN3" s="8"/>
      <c r="GDO3" s="8"/>
      <c r="GDP3" s="8"/>
      <c r="GDQ3" s="8"/>
      <c r="GDR3" s="8"/>
      <c r="GDS3" s="8"/>
      <c r="GDT3" s="8"/>
      <c r="GDU3" s="8"/>
      <c r="GDV3" s="8"/>
      <c r="GDW3" s="8"/>
      <c r="GDX3" s="8"/>
      <c r="GDY3" s="8"/>
      <c r="GDZ3" s="8"/>
      <c r="GEA3" s="8"/>
      <c r="GEB3" s="8"/>
      <c r="GEC3" s="8"/>
      <c r="GED3" s="8"/>
      <c r="GEE3" s="8"/>
      <c r="GEF3" s="8"/>
      <c r="GEG3" s="8"/>
      <c r="GEH3" s="8"/>
      <c r="GEI3" s="8"/>
      <c r="GEJ3" s="8"/>
      <c r="GEK3" s="8"/>
      <c r="GEL3" s="8"/>
      <c r="GEM3" s="8"/>
      <c r="GEN3" s="8"/>
      <c r="GEO3" s="8"/>
      <c r="GEP3" s="8"/>
      <c r="GEQ3" s="8"/>
      <c r="GER3" s="8"/>
      <c r="GES3" s="8"/>
      <c r="GET3" s="8"/>
      <c r="GEU3" s="8"/>
      <c r="GEV3" s="8"/>
      <c r="GEW3" s="8"/>
      <c r="GEX3" s="8"/>
      <c r="GEY3" s="8"/>
      <c r="GEZ3" s="8"/>
      <c r="GFA3" s="8"/>
      <c r="GFB3" s="8"/>
      <c r="GFC3" s="8"/>
      <c r="GFD3" s="8"/>
      <c r="GFE3" s="8"/>
      <c r="GFF3" s="8"/>
      <c r="GFG3" s="8"/>
      <c r="GFH3" s="8"/>
      <c r="GFI3" s="8"/>
      <c r="GFJ3" s="8"/>
      <c r="GFK3" s="8"/>
      <c r="GFL3" s="8"/>
      <c r="GFM3" s="8"/>
      <c r="GFN3" s="8"/>
      <c r="GFO3" s="8"/>
      <c r="GFP3" s="8"/>
      <c r="GFQ3" s="8"/>
      <c r="GFR3" s="8"/>
      <c r="GFS3" s="8"/>
      <c r="GFT3" s="8"/>
      <c r="GFU3" s="8"/>
      <c r="GFV3" s="8"/>
      <c r="GFW3" s="8"/>
      <c r="GFX3" s="8"/>
      <c r="GFY3" s="8"/>
      <c r="GFZ3" s="8"/>
      <c r="GGA3" s="8"/>
      <c r="GGB3" s="8"/>
      <c r="GGC3" s="8"/>
      <c r="GGD3" s="8"/>
      <c r="GGE3" s="8"/>
      <c r="GGF3" s="8"/>
      <c r="GGG3" s="8"/>
      <c r="GGH3" s="8"/>
      <c r="GGI3" s="8"/>
      <c r="GGJ3" s="8"/>
      <c r="GGK3" s="8"/>
      <c r="GGL3" s="8"/>
      <c r="GGM3" s="8"/>
      <c r="GGN3" s="8"/>
      <c r="GGO3" s="8"/>
      <c r="GGP3" s="8"/>
      <c r="GGQ3" s="8"/>
      <c r="GGR3" s="8"/>
      <c r="GGS3" s="8"/>
      <c r="GGT3" s="8"/>
      <c r="GGU3" s="8"/>
      <c r="GGV3" s="8"/>
      <c r="GGW3" s="8"/>
      <c r="GGX3" s="8"/>
      <c r="GGY3" s="8"/>
      <c r="GGZ3" s="8"/>
      <c r="GHA3" s="8"/>
      <c r="GHB3" s="8"/>
      <c r="GHC3" s="8"/>
      <c r="GHD3" s="8"/>
      <c r="GHE3" s="8"/>
      <c r="GHF3" s="8"/>
      <c r="GHG3" s="8"/>
      <c r="GHH3" s="8"/>
      <c r="GHI3" s="8"/>
      <c r="GHJ3" s="8"/>
      <c r="GHK3" s="8"/>
      <c r="GHL3" s="8"/>
      <c r="GHM3" s="8"/>
      <c r="GHN3" s="8"/>
      <c r="GHO3" s="8"/>
      <c r="GHP3" s="8"/>
      <c r="GHQ3" s="8"/>
      <c r="GHR3" s="8"/>
      <c r="GHS3" s="8"/>
      <c r="GHT3" s="8"/>
      <c r="GHU3" s="8"/>
      <c r="GHV3" s="8"/>
      <c r="GHW3" s="8"/>
      <c r="GHX3" s="8"/>
      <c r="GHY3" s="8"/>
      <c r="GHZ3" s="8"/>
      <c r="GIA3" s="8"/>
      <c r="GIB3" s="8"/>
      <c r="GIC3" s="8"/>
      <c r="GID3" s="8"/>
      <c r="GIE3" s="8"/>
      <c r="GIF3" s="8"/>
      <c r="GIG3" s="8"/>
      <c r="GIH3" s="8"/>
      <c r="GII3" s="8"/>
      <c r="GIJ3" s="8"/>
      <c r="GIK3" s="8"/>
      <c r="GIL3" s="8"/>
      <c r="GIM3" s="8"/>
      <c r="GIN3" s="8"/>
      <c r="GIO3" s="8"/>
      <c r="GIP3" s="8"/>
      <c r="GIQ3" s="8"/>
      <c r="GIR3" s="8"/>
      <c r="GIS3" s="8"/>
      <c r="GIT3" s="8"/>
      <c r="GIU3" s="8"/>
      <c r="GIV3" s="8"/>
      <c r="GIW3" s="8"/>
      <c r="GIX3" s="8"/>
      <c r="GIY3" s="8"/>
      <c r="GIZ3" s="8"/>
      <c r="GJA3" s="8"/>
      <c r="GJB3" s="8"/>
      <c r="GJC3" s="8"/>
      <c r="GJD3" s="8"/>
      <c r="GJE3" s="8"/>
      <c r="GJF3" s="8"/>
      <c r="GJG3" s="8"/>
      <c r="GJH3" s="8"/>
      <c r="GJI3" s="8"/>
      <c r="GJJ3" s="8"/>
      <c r="GJK3" s="8"/>
      <c r="GJL3" s="8"/>
      <c r="GJM3" s="8"/>
      <c r="GJN3" s="8"/>
      <c r="GJO3" s="8"/>
      <c r="GJP3" s="8"/>
      <c r="GJQ3" s="8"/>
      <c r="GJR3" s="8"/>
      <c r="GJS3" s="8"/>
      <c r="GJT3" s="8"/>
      <c r="GJU3" s="8"/>
      <c r="GJV3" s="8"/>
      <c r="GJW3" s="8"/>
      <c r="GJX3" s="8"/>
      <c r="GJY3" s="8"/>
      <c r="GJZ3" s="8"/>
      <c r="GKA3" s="8"/>
      <c r="GKB3" s="8"/>
      <c r="GKC3" s="8"/>
      <c r="GKD3" s="8"/>
      <c r="GKE3" s="8"/>
      <c r="GKF3" s="8"/>
      <c r="GKG3" s="8"/>
      <c r="GKH3" s="8"/>
      <c r="GKI3" s="8"/>
      <c r="GKJ3" s="8"/>
      <c r="GKK3" s="8"/>
      <c r="GKL3" s="8"/>
      <c r="GKM3" s="8"/>
      <c r="GKN3" s="8"/>
      <c r="GKO3" s="8"/>
      <c r="GKP3" s="8"/>
      <c r="GKQ3" s="8"/>
      <c r="GKR3" s="8"/>
      <c r="GKS3" s="8"/>
      <c r="GKT3" s="8"/>
      <c r="GKU3" s="8"/>
      <c r="GKV3" s="8"/>
      <c r="GKW3" s="8"/>
      <c r="GKX3" s="8"/>
      <c r="GKY3" s="8"/>
      <c r="GKZ3" s="8"/>
      <c r="GLA3" s="8"/>
      <c r="GLB3" s="8"/>
      <c r="GLC3" s="8"/>
      <c r="GLD3" s="8"/>
      <c r="GLE3" s="8"/>
      <c r="GLF3" s="8"/>
      <c r="GLG3" s="8"/>
      <c r="GLH3" s="8"/>
      <c r="GLI3" s="8"/>
      <c r="GLJ3" s="8"/>
      <c r="GLK3" s="8"/>
      <c r="GLL3" s="8"/>
      <c r="GLM3" s="8"/>
      <c r="GLN3" s="8"/>
      <c r="GLO3" s="8"/>
      <c r="GLP3" s="8"/>
      <c r="GLQ3" s="8"/>
      <c r="GLR3" s="8"/>
      <c r="GLS3" s="8"/>
      <c r="GLT3" s="8"/>
      <c r="GLU3" s="8"/>
      <c r="GLV3" s="8"/>
      <c r="GLW3" s="8"/>
      <c r="GLX3" s="8"/>
      <c r="GLY3" s="8"/>
      <c r="GLZ3" s="8"/>
      <c r="GMA3" s="8"/>
      <c r="GMB3" s="8"/>
      <c r="GMC3" s="8"/>
      <c r="GMD3" s="8"/>
      <c r="GME3" s="8"/>
      <c r="GMF3" s="8"/>
      <c r="GMG3" s="8"/>
      <c r="GMH3" s="8"/>
      <c r="GMI3" s="8"/>
      <c r="GMJ3" s="8"/>
      <c r="GMK3" s="8"/>
      <c r="GML3" s="8"/>
      <c r="GMM3" s="8"/>
      <c r="GMN3" s="8"/>
      <c r="GMO3" s="8"/>
      <c r="GMP3" s="8"/>
      <c r="GMQ3" s="8"/>
      <c r="GMR3" s="8"/>
      <c r="GMS3" s="8"/>
      <c r="GMT3" s="8"/>
      <c r="GMU3" s="8"/>
      <c r="GMV3" s="8"/>
      <c r="GMW3" s="8"/>
      <c r="GMX3" s="8"/>
      <c r="GMY3" s="8"/>
      <c r="GMZ3" s="8"/>
      <c r="GNA3" s="8"/>
      <c r="GNB3" s="8"/>
      <c r="GNC3" s="8"/>
      <c r="GND3" s="8"/>
      <c r="GNE3" s="8"/>
      <c r="GNF3" s="8"/>
      <c r="GNG3" s="8"/>
      <c r="GNH3" s="8"/>
      <c r="GNI3" s="8"/>
      <c r="GNJ3" s="8"/>
      <c r="GNK3" s="8"/>
      <c r="GNL3" s="8"/>
      <c r="GNM3" s="8"/>
      <c r="GNN3" s="8"/>
      <c r="GNO3" s="8"/>
      <c r="GNP3" s="8"/>
      <c r="GNQ3" s="8"/>
      <c r="GNR3" s="8"/>
      <c r="GNS3" s="8"/>
      <c r="GNT3" s="8"/>
      <c r="GNU3" s="8"/>
      <c r="GNV3" s="8"/>
      <c r="GNW3" s="8"/>
      <c r="GNX3" s="8"/>
      <c r="GNY3" s="8"/>
      <c r="GNZ3" s="8"/>
      <c r="GOA3" s="8"/>
      <c r="GOB3" s="8"/>
      <c r="GOC3" s="8"/>
      <c r="GOD3" s="8"/>
      <c r="GOE3" s="8"/>
      <c r="GOF3" s="8"/>
      <c r="GOG3" s="8"/>
      <c r="GOH3" s="8"/>
      <c r="GOI3" s="8"/>
      <c r="GOJ3" s="8"/>
      <c r="GOK3" s="8"/>
      <c r="GOL3" s="8"/>
      <c r="GOM3" s="8"/>
      <c r="GON3" s="8"/>
      <c r="GOO3" s="8"/>
      <c r="GOP3" s="8"/>
      <c r="GOQ3" s="8"/>
      <c r="GOR3" s="8"/>
      <c r="GOS3" s="8"/>
      <c r="GOT3" s="8"/>
      <c r="GOU3" s="8"/>
      <c r="GOV3" s="8"/>
      <c r="GOW3" s="8"/>
      <c r="GOX3" s="8"/>
      <c r="GOY3" s="8"/>
      <c r="GOZ3" s="8"/>
      <c r="GPA3" s="8"/>
      <c r="GPB3" s="8"/>
      <c r="GPC3" s="8"/>
      <c r="GPD3" s="8"/>
      <c r="GPE3" s="8"/>
      <c r="GPF3" s="8"/>
      <c r="GPG3" s="8"/>
      <c r="GPH3" s="8"/>
      <c r="GPI3" s="8"/>
      <c r="GPJ3" s="8"/>
      <c r="GPK3" s="8"/>
      <c r="GPL3" s="8"/>
      <c r="GPM3" s="8"/>
      <c r="GPN3" s="8"/>
      <c r="GPO3" s="8"/>
      <c r="GPP3" s="8"/>
      <c r="GPQ3" s="8"/>
      <c r="GPR3" s="8"/>
      <c r="GPS3" s="8"/>
      <c r="GPT3" s="8"/>
      <c r="GPU3" s="8"/>
      <c r="GPV3" s="8"/>
      <c r="GPW3" s="8"/>
      <c r="GPX3" s="8"/>
      <c r="GPY3" s="8"/>
      <c r="GPZ3" s="8"/>
      <c r="GQA3" s="8"/>
      <c r="GQB3" s="8"/>
      <c r="GQC3" s="8"/>
      <c r="GQD3" s="8"/>
      <c r="GQE3" s="8"/>
      <c r="GQF3" s="8"/>
      <c r="GQG3" s="8"/>
      <c r="GQH3" s="8"/>
      <c r="GQI3" s="8"/>
      <c r="GQJ3" s="8"/>
      <c r="GQK3" s="8"/>
      <c r="GQL3" s="8"/>
      <c r="GQM3" s="8"/>
      <c r="GQN3" s="8"/>
      <c r="GQO3" s="8"/>
      <c r="GQP3" s="8"/>
      <c r="GQQ3" s="8"/>
      <c r="GQR3" s="8"/>
      <c r="GQS3" s="8"/>
      <c r="GQT3" s="8"/>
      <c r="GQU3" s="8"/>
      <c r="GQV3" s="8"/>
      <c r="GQW3" s="8"/>
      <c r="GQX3" s="8"/>
      <c r="GQY3" s="8"/>
      <c r="GQZ3" s="8"/>
      <c r="GRA3" s="8"/>
      <c r="GRB3" s="8"/>
      <c r="GRC3" s="8"/>
      <c r="GRD3" s="8"/>
      <c r="GRE3" s="8"/>
      <c r="GRF3" s="8"/>
      <c r="GRG3" s="8"/>
      <c r="GRH3" s="8"/>
      <c r="GRI3" s="8"/>
      <c r="GRJ3" s="8"/>
      <c r="GRK3" s="8"/>
      <c r="GRL3" s="8"/>
      <c r="GRM3" s="8"/>
      <c r="GRN3" s="8"/>
      <c r="GRO3" s="8"/>
      <c r="GRP3" s="8"/>
      <c r="GRQ3" s="8"/>
      <c r="GRR3" s="8"/>
      <c r="GRS3" s="8"/>
      <c r="GRT3" s="8"/>
      <c r="GRU3" s="8"/>
      <c r="GRV3" s="8"/>
      <c r="GRW3" s="8"/>
      <c r="GRX3" s="8"/>
      <c r="GRY3" s="8"/>
      <c r="GRZ3" s="8"/>
      <c r="GSA3" s="8"/>
      <c r="GSB3" s="8"/>
      <c r="GSC3" s="8"/>
      <c r="GSD3" s="8"/>
      <c r="GSE3" s="8"/>
      <c r="GSF3" s="8"/>
      <c r="GSG3" s="8"/>
      <c r="GSH3" s="8"/>
      <c r="GSI3" s="8"/>
      <c r="GSJ3" s="8"/>
      <c r="GSK3" s="8"/>
      <c r="GSL3" s="8"/>
      <c r="GSM3" s="8"/>
      <c r="GSN3" s="8"/>
      <c r="GSO3" s="8"/>
      <c r="GSP3" s="8"/>
      <c r="GSQ3" s="8"/>
      <c r="GSR3" s="8"/>
      <c r="GSS3" s="8"/>
      <c r="GST3" s="8"/>
      <c r="GSU3" s="8"/>
      <c r="GSV3" s="8"/>
      <c r="GSW3" s="8"/>
      <c r="GSX3" s="8"/>
      <c r="GSY3" s="8"/>
      <c r="GSZ3" s="8"/>
      <c r="GTA3" s="8"/>
      <c r="GTB3" s="8"/>
      <c r="GTC3" s="8"/>
      <c r="GTD3" s="8"/>
      <c r="GTE3" s="8"/>
      <c r="GTF3" s="8"/>
      <c r="GTG3" s="8"/>
      <c r="GTH3" s="8"/>
      <c r="GTI3" s="8"/>
      <c r="GTJ3" s="8"/>
      <c r="GTK3" s="8"/>
      <c r="GTL3" s="8"/>
      <c r="GTM3" s="8"/>
      <c r="GTN3" s="8"/>
      <c r="GTO3" s="8"/>
      <c r="GTP3" s="8"/>
      <c r="GTQ3" s="8"/>
      <c r="GTR3" s="8"/>
      <c r="GTS3" s="8"/>
      <c r="GTT3" s="8"/>
      <c r="GTU3" s="8"/>
      <c r="GTV3" s="8"/>
      <c r="GTW3" s="8"/>
      <c r="GTX3" s="8"/>
      <c r="GTY3" s="8"/>
      <c r="GTZ3" s="8"/>
      <c r="GUA3" s="8"/>
      <c r="GUB3" s="8"/>
      <c r="GUC3" s="8"/>
      <c r="GUD3" s="8"/>
      <c r="GUE3" s="8"/>
      <c r="GUF3" s="8"/>
      <c r="GUG3" s="8"/>
      <c r="GUH3" s="8"/>
      <c r="GUI3" s="8"/>
      <c r="GUJ3" s="8"/>
      <c r="GUK3" s="8"/>
      <c r="GUL3" s="8"/>
      <c r="GUM3" s="8"/>
      <c r="GUN3" s="8"/>
      <c r="GUO3" s="8"/>
      <c r="GUP3" s="8"/>
      <c r="GUQ3" s="8"/>
      <c r="GUR3" s="8"/>
      <c r="GUS3" s="8"/>
      <c r="GUT3" s="8"/>
      <c r="GUU3" s="8"/>
      <c r="GUV3" s="8"/>
      <c r="GUW3" s="8"/>
      <c r="GUX3" s="8"/>
      <c r="GUY3" s="8"/>
      <c r="GUZ3" s="8"/>
      <c r="GVA3" s="8"/>
      <c r="GVB3" s="8"/>
      <c r="GVC3" s="8"/>
      <c r="GVD3" s="8"/>
      <c r="GVE3" s="8"/>
      <c r="GVF3" s="8"/>
      <c r="GVG3" s="8"/>
      <c r="GVH3" s="8"/>
      <c r="GVI3" s="8"/>
      <c r="GVJ3" s="8"/>
      <c r="GVK3" s="8"/>
      <c r="GVL3" s="8"/>
      <c r="GVM3" s="8"/>
      <c r="GVN3" s="8"/>
      <c r="GVO3" s="8"/>
      <c r="GVP3" s="8"/>
      <c r="GVQ3" s="8"/>
      <c r="GVR3" s="8"/>
      <c r="GVS3" s="8"/>
      <c r="GVT3" s="8"/>
      <c r="GVU3" s="8"/>
      <c r="GVV3" s="8"/>
      <c r="GVW3" s="8"/>
      <c r="GVX3" s="8"/>
      <c r="GVY3" s="8"/>
      <c r="GVZ3" s="8"/>
      <c r="GWA3" s="8"/>
      <c r="GWB3" s="8"/>
      <c r="GWC3" s="8"/>
      <c r="GWD3" s="8"/>
      <c r="GWE3" s="8"/>
      <c r="GWF3" s="8"/>
      <c r="GWG3" s="8"/>
      <c r="GWH3" s="8"/>
      <c r="GWI3" s="8"/>
      <c r="GWJ3" s="8"/>
      <c r="GWK3" s="8"/>
      <c r="GWL3" s="8"/>
      <c r="GWM3" s="8"/>
      <c r="GWN3" s="8"/>
      <c r="GWO3" s="8"/>
      <c r="GWP3" s="8"/>
      <c r="GWQ3" s="8"/>
      <c r="GWR3" s="8"/>
      <c r="GWS3" s="8"/>
      <c r="GWT3" s="8"/>
      <c r="GWU3" s="8"/>
      <c r="GWV3" s="8"/>
      <c r="GWW3" s="8"/>
      <c r="GWX3" s="8"/>
      <c r="GWY3" s="8"/>
      <c r="GWZ3" s="8"/>
      <c r="GXA3" s="8"/>
      <c r="GXB3" s="8"/>
      <c r="GXC3" s="8"/>
      <c r="GXD3" s="8"/>
      <c r="GXE3" s="8"/>
      <c r="GXF3" s="8"/>
      <c r="GXG3" s="8"/>
      <c r="GXH3" s="8"/>
      <c r="GXI3" s="8"/>
      <c r="GXJ3" s="8"/>
      <c r="GXK3" s="8"/>
      <c r="GXL3" s="8"/>
      <c r="GXM3" s="8"/>
      <c r="GXN3" s="8"/>
      <c r="GXO3" s="8"/>
      <c r="GXP3" s="8"/>
      <c r="GXQ3" s="8"/>
      <c r="GXR3" s="8"/>
      <c r="GXS3" s="8"/>
      <c r="GXT3" s="8"/>
      <c r="GXU3" s="8"/>
      <c r="GXV3" s="8"/>
      <c r="GXW3" s="8"/>
      <c r="GXX3" s="8"/>
      <c r="GXY3" s="8"/>
      <c r="GXZ3" s="8"/>
      <c r="GYA3" s="8"/>
      <c r="GYB3" s="8"/>
      <c r="GYC3" s="8"/>
      <c r="GYD3" s="8"/>
      <c r="GYE3" s="8"/>
      <c r="GYF3" s="8"/>
      <c r="GYG3" s="8"/>
      <c r="GYH3" s="8"/>
      <c r="GYI3" s="8"/>
      <c r="GYJ3" s="8"/>
      <c r="GYK3" s="8"/>
      <c r="GYL3" s="8"/>
      <c r="GYM3" s="8"/>
      <c r="GYN3" s="8"/>
      <c r="GYO3" s="8"/>
      <c r="GYP3" s="8"/>
      <c r="GYQ3" s="8"/>
      <c r="GYR3" s="8"/>
      <c r="GYS3" s="8"/>
      <c r="GYT3" s="8"/>
      <c r="GYU3" s="8"/>
      <c r="GYV3" s="8"/>
      <c r="GYW3" s="8"/>
      <c r="GYX3" s="8"/>
      <c r="GYY3" s="8"/>
      <c r="GYZ3" s="8"/>
      <c r="GZA3" s="8"/>
      <c r="GZB3" s="8"/>
      <c r="GZC3" s="8"/>
      <c r="GZD3" s="8"/>
      <c r="GZE3" s="8"/>
      <c r="GZF3" s="8"/>
      <c r="GZG3" s="8"/>
      <c r="GZH3" s="8"/>
      <c r="GZI3" s="8"/>
      <c r="GZJ3" s="8"/>
      <c r="GZK3" s="8"/>
      <c r="GZL3" s="8"/>
      <c r="GZM3" s="8"/>
      <c r="GZN3" s="8"/>
      <c r="GZO3" s="8"/>
      <c r="GZP3" s="8"/>
      <c r="GZQ3" s="8"/>
      <c r="GZR3" s="8"/>
      <c r="GZS3" s="8"/>
      <c r="GZT3" s="8"/>
      <c r="GZU3" s="8"/>
      <c r="GZV3" s="8"/>
      <c r="GZW3" s="8"/>
      <c r="GZX3" s="8"/>
      <c r="GZY3" s="8"/>
      <c r="GZZ3" s="8"/>
      <c r="HAA3" s="8"/>
      <c r="HAB3" s="8"/>
      <c r="HAC3" s="8"/>
      <c r="HAD3" s="8"/>
      <c r="HAE3" s="8"/>
      <c r="HAF3" s="8"/>
      <c r="HAG3" s="8"/>
      <c r="HAH3" s="8"/>
      <c r="HAI3" s="8"/>
      <c r="HAJ3" s="8"/>
      <c r="HAK3" s="8"/>
      <c r="HAL3" s="8"/>
      <c r="HAM3" s="8"/>
      <c r="HAN3" s="8"/>
      <c r="HAO3" s="8"/>
      <c r="HAP3" s="8"/>
      <c r="HAQ3" s="8"/>
      <c r="HAR3" s="8"/>
      <c r="HAS3" s="8"/>
      <c r="HAT3" s="8"/>
      <c r="HAU3" s="8"/>
      <c r="HAV3" s="8"/>
      <c r="HAW3" s="8"/>
      <c r="HAX3" s="8"/>
      <c r="HAY3" s="8"/>
      <c r="HAZ3" s="8"/>
      <c r="HBA3" s="8"/>
      <c r="HBB3" s="8"/>
      <c r="HBC3" s="8"/>
      <c r="HBD3" s="8"/>
      <c r="HBE3" s="8"/>
      <c r="HBF3" s="8"/>
      <c r="HBG3" s="8"/>
      <c r="HBH3" s="8"/>
      <c r="HBI3" s="8"/>
      <c r="HBJ3" s="8"/>
      <c r="HBK3" s="8"/>
      <c r="HBL3" s="8"/>
      <c r="HBM3" s="8"/>
      <c r="HBN3" s="8"/>
      <c r="HBO3" s="8"/>
      <c r="HBP3" s="8"/>
      <c r="HBQ3" s="8"/>
      <c r="HBR3" s="8"/>
      <c r="HBS3" s="8"/>
      <c r="HBT3" s="8"/>
      <c r="HBU3" s="8"/>
      <c r="HBV3" s="8"/>
      <c r="HBW3" s="8"/>
      <c r="HBX3" s="8"/>
      <c r="HBY3" s="8"/>
      <c r="HBZ3" s="8"/>
      <c r="HCA3" s="8"/>
      <c r="HCB3" s="8"/>
      <c r="HCC3" s="8"/>
      <c r="HCD3" s="8"/>
      <c r="HCE3" s="8"/>
      <c r="HCF3" s="8"/>
      <c r="HCG3" s="8"/>
      <c r="HCH3" s="8"/>
      <c r="HCI3" s="8"/>
      <c r="HCJ3" s="8"/>
      <c r="HCK3" s="8"/>
      <c r="HCL3" s="8"/>
      <c r="HCM3" s="8"/>
      <c r="HCN3" s="8"/>
      <c r="HCO3" s="8"/>
      <c r="HCP3" s="8"/>
      <c r="HCQ3" s="8"/>
      <c r="HCR3" s="8"/>
      <c r="HCS3" s="8"/>
      <c r="HCT3" s="8"/>
      <c r="HCU3" s="8"/>
      <c r="HCV3" s="8"/>
      <c r="HCW3" s="8"/>
      <c r="HCX3" s="8"/>
      <c r="HCY3" s="8"/>
      <c r="HCZ3" s="8"/>
      <c r="HDA3" s="8"/>
      <c r="HDB3" s="8"/>
      <c r="HDC3" s="8"/>
      <c r="HDD3" s="8"/>
      <c r="HDE3" s="8"/>
      <c r="HDF3" s="8"/>
      <c r="HDG3" s="8"/>
      <c r="HDH3" s="8"/>
      <c r="HDI3" s="8"/>
      <c r="HDJ3" s="8"/>
      <c r="HDK3" s="8"/>
      <c r="HDL3" s="8"/>
      <c r="HDM3" s="8"/>
      <c r="HDN3" s="8"/>
      <c r="HDO3" s="8"/>
      <c r="HDP3" s="8"/>
      <c r="HDQ3" s="8"/>
      <c r="HDR3" s="8"/>
      <c r="HDS3" s="8"/>
      <c r="HDT3" s="8"/>
      <c r="HDU3" s="8"/>
      <c r="HDV3" s="8"/>
      <c r="HDW3" s="8"/>
      <c r="HDX3" s="8"/>
      <c r="HDY3" s="8"/>
      <c r="HDZ3" s="8"/>
      <c r="HEA3" s="8"/>
      <c r="HEB3" s="8"/>
      <c r="HEC3" s="8"/>
      <c r="HED3" s="8"/>
      <c r="HEE3" s="8"/>
      <c r="HEF3" s="8"/>
      <c r="HEG3" s="8"/>
      <c r="HEH3" s="8"/>
      <c r="HEI3" s="8"/>
      <c r="HEJ3" s="8"/>
      <c r="HEK3" s="8"/>
      <c r="HEL3" s="8"/>
      <c r="HEM3" s="8"/>
      <c r="HEN3" s="8"/>
      <c r="HEO3" s="8"/>
      <c r="HEP3" s="8"/>
      <c r="HEQ3" s="8"/>
      <c r="HER3" s="8"/>
      <c r="HES3" s="8"/>
      <c r="HET3" s="8"/>
      <c r="HEU3" s="8"/>
      <c r="HEV3" s="8"/>
      <c r="HEW3" s="8"/>
      <c r="HEX3" s="8"/>
      <c r="HEY3" s="8"/>
      <c r="HEZ3" s="8"/>
      <c r="HFA3" s="8"/>
      <c r="HFB3" s="8"/>
      <c r="HFC3" s="8"/>
      <c r="HFD3" s="8"/>
      <c r="HFE3" s="8"/>
      <c r="HFF3" s="8"/>
      <c r="HFG3" s="8"/>
      <c r="HFH3" s="8"/>
      <c r="HFI3" s="8"/>
      <c r="HFJ3" s="8"/>
      <c r="HFK3" s="8"/>
      <c r="HFL3" s="8"/>
      <c r="HFM3" s="8"/>
      <c r="HFN3" s="8"/>
      <c r="HFO3" s="8"/>
      <c r="HFP3" s="8"/>
      <c r="HFQ3" s="8"/>
      <c r="HFR3" s="8"/>
      <c r="HFS3" s="8"/>
      <c r="HFT3" s="8"/>
      <c r="HFU3" s="8"/>
      <c r="HFV3" s="8"/>
      <c r="HFW3" s="8"/>
      <c r="HFX3" s="8"/>
      <c r="HFY3" s="8"/>
      <c r="HFZ3" s="8"/>
      <c r="HGA3" s="8"/>
      <c r="HGB3" s="8"/>
      <c r="HGC3" s="8"/>
      <c r="HGD3" s="8"/>
      <c r="HGE3" s="8"/>
      <c r="HGF3" s="8"/>
      <c r="HGG3" s="8"/>
      <c r="HGH3" s="8"/>
      <c r="HGI3" s="8"/>
      <c r="HGJ3" s="8"/>
      <c r="HGK3" s="8"/>
      <c r="HGL3" s="8"/>
      <c r="HGM3" s="8"/>
      <c r="HGN3" s="8"/>
      <c r="HGO3" s="8"/>
      <c r="HGP3" s="8"/>
      <c r="HGQ3" s="8"/>
      <c r="HGR3" s="8"/>
      <c r="HGS3" s="8"/>
      <c r="HGT3" s="8"/>
      <c r="HGU3" s="8"/>
      <c r="HGV3" s="8"/>
      <c r="HGW3" s="8"/>
      <c r="HGX3" s="8"/>
      <c r="HGY3" s="8"/>
      <c r="HGZ3" s="8"/>
      <c r="HHA3" s="8"/>
      <c r="HHB3" s="8"/>
      <c r="HHC3" s="8"/>
      <c r="HHD3" s="8"/>
      <c r="HHE3" s="8"/>
      <c r="HHF3" s="8"/>
      <c r="HHG3" s="8"/>
      <c r="HHH3" s="8"/>
      <c r="HHI3" s="8"/>
      <c r="HHJ3" s="8"/>
      <c r="HHK3" s="8"/>
      <c r="HHL3" s="8"/>
      <c r="HHM3" s="8"/>
      <c r="HHN3" s="8"/>
      <c r="HHO3" s="8"/>
      <c r="HHP3" s="8"/>
      <c r="HHQ3" s="8"/>
      <c r="HHR3" s="8"/>
      <c r="HHS3" s="8"/>
      <c r="HHT3" s="8"/>
      <c r="HHU3" s="8"/>
      <c r="HHV3" s="8"/>
      <c r="HHW3" s="8"/>
      <c r="HHX3" s="8"/>
      <c r="HHY3" s="8"/>
      <c r="HHZ3" s="8"/>
      <c r="HIA3" s="8"/>
      <c r="HIB3" s="8"/>
      <c r="HIC3" s="8"/>
      <c r="HID3" s="8"/>
      <c r="HIE3" s="8"/>
      <c r="HIF3" s="8"/>
      <c r="HIG3" s="8"/>
      <c r="HIH3" s="8"/>
      <c r="HII3" s="8"/>
      <c r="HIJ3" s="8"/>
      <c r="HIK3" s="8"/>
      <c r="HIL3" s="8"/>
      <c r="HIM3" s="8"/>
      <c r="HIN3" s="8"/>
      <c r="HIO3" s="8"/>
      <c r="HIP3" s="8"/>
      <c r="HIQ3" s="8"/>
      <c r="HIR3" s="8"/>
      <c r="HIS3" s="8"/>
      <c r="HIT3" s="8"/>
      <c r="HIU3" s="8"/>
      <c r="HIV3" s="8"/>
      <c r="HIW3" s="8"/>
      <c r="HIX3" s="8"/>
      <c r="HIY3" s="8"/>
      <c r="HIZ3" s="8"/>
      <c r="HJA3" s="8"/>
      <c r="HJB3" s="8"/>
      <c r="HJC3" s="8"/>
      <c r="HJD3" s="8"/>
      <c r="HJE3" s="8"/>
      <c r="HJF3" s="8"/>
      <c r="HJG3" s="8"/>
      <c r="HJH3" s="8"/>
      <c r="HJI3" s="8"/>
      <c r="HJJ3" s="8"/>
      <c r="HJK3" s="8"/>
      <c r="HJL3" s="8"/>
      <c r="HJM3" s="8"/>
      <c r="HJN3" s="8"/>
      <c r="HJO3" s="8"/>
      <c r="HJP3" s="8"/>
      <c r="HJQ3" s="8"/>
      <c r="HJR3" s="8"/>
      <c r="HJS3" s="8"/>
      <c r="HJT3" s="8"/>
      <c r="HJU3" s="8"/>
      <c r="HJV3" s="8"/>
      <c r="HJW3" s="8"/>
      <c r="HJX3" s="8"/>
      <c r="HJY3" s="8"/>
      <c r="HJZ3" s="8"/>
      <c r="HKA3" s="8"/>
      <c r="HKB3" s="8"/>
      <c r="HKC3" s="8"/>
      <c r="HKD3" s="8"/>
      <c r="HKE3" s="8"/>
      <c r="HKF3" s="8"/>
      <c r="HKG3" s="8"/>
      <c r="HKH3" s="8"/>
      <c r="HKI3" s="8"/>
      <c r="HKJ3" s="8"/>
      <c r="HKK3" s="8"/>
      <c r="HKL3" s="8"/>
      <c r="HKM3" s="8"/>
      <c r="HKN3" s="8"/>
      <c r="HKO3" s="8"/>
      <c r="HKP3" s="8"/>
      <c r="HKQ3" s="8"/>
      <c r="HKR3" s="8"/>
      <c r="HKS3" s="8"/>
      <c r="HKT3" s="8"/>
      <c r="HKU3" s="8"/>
      <c r="HKV3" s="8"/>
      <c r="HKW3" s="8"/>
      <c r="HKX3" s="8"/>
      <c r="HKY3" s="8"/>
      <c r="HKZ3" s="8"/>
      <c r="HLA3" s="8"/>
      <c r="HLB3" s="8"/>
      <c r="HLC3" s="8"/>
      <c r="HLD3" s="8"/>
      <c r="HLE3" s="8"/>
      <c r="HLF3" s="8"/>
      <c r="HLG3" s="8"/>
      <c r="HLH3" s="8"/>
      <c r="HLI3" s="8"/>
      <c r="HLJ3" s="8"/>
      <c r="HLK3" s="8"/>
      <c r="HLL3" s="8"/>
      <c r="HLM3" s="8"/>
      <c r="HLN3" s="8"/>
      <c r="HLO3" s="8"/>
      <c r="HLP3" s="8"/>
      <c r="HLQ3" s="8"/>
      <c r="HLR3" s="8"/>
      <c r="HLS3" s="8"/>
      <c r="HLT3" s="8"/>
      <c r="HLU3" s="8"/>
      <c r="HLV3" s="8"/>
      <c r="HLW3" s="8"/>
      <c r="HLX3" s="8"/>
      <c r="HLY3" s="8"/>
      <c r="HLZ3" s="8"/>
      <c r="HMA3" s="8"/>
      <c r="HMB3" s="8"/>
      <c r="HMC3" s="8"/>
      <c r="HMD3" s="8"/>
      <c r="HME3" s="8"/>
      <c r="HMF3" s="8"/>
      <c r="HMG3" s="8"/>
      <c r="HMH3" s="8"/>
      <c r="HMI3" s="8"/>
      <c r="HMJ3" s="8"/>
      <c r="HMK3" s="8"/>
      <c r="HML3" s="8"/>
      <c r="HMM3" s="8"/>
      <c r="HMN3" s="8"/>
      <c r="HMO3" s="8"/>
      <c r="HMP3" s="8"/>
      <c r="HMQ3" s="8"/>
      <c r="HMR3" s="8"/>
      <c r="HMS3" s="8"/>
      <c r="HMT3" s="8"/>
      <c r="HMU3" s="8"/>
      <c r="HMV3" s="8"/>
      <c r="HMW3" s="8"/>
      <c r="HMX3" s="8"/>
      <c r="HMY3" s="8"/>
      <c r="HMZ3" s="8"/>
      <c r="HNA3" s="8"/>
      <c r="HNB3" s="8"/>
      <c r="HNC3" s="8"/>
      <c r="HND3" s="8"/>
      <c r="HNE3" s="8"/>
      <c r="HNF3" s="8"/>
      <c r="HNG3" s="8"/>
      <c r="HNH3" s="8"/>
      <c r="HNI3" s="8"/>
      <c r="HNJ3" s="8"/>
      <c r="HNK3" s="8"/>
      <c r="HNL3" s="8"/>
      <c r="HNM3" s="8"/>
      <c r="HNN3" s="8"/>
      <c r="HNO3" s="8"/>
      <c r="HNP3" s="8"/>
      <c r="HNQ3" s="8"/>
      <c r="HNR3" s="8"/>
      <c r="HNS3" s="8"/>
      <c r="HNT3" s="8"/>
      <c r="HNU3" s="8"/>
      <c r="HNV3" s="8"/>
      <c r="HNW3" s="8"/>
      <c r="HNX3" s="8"/>
      <c r="HNY3" s="8"/>
      <c r="HNZ3" s="8"/>
      <c r="HOA3" s="8"/>
      <c r="HOB3" s="8"/>
      <c r="HOC3" s="8"/>
      <c r="HOD3" s="8"/>
      <c r="HOE3" s="8"/>
      <c r="HOF3" s="8"/>
      <c r="HOG3" s="8"/>
      <c r="HOH3" s="8"/>
      <c r="HOI3" s="8"/>
      <c r="HOJ3" s="8"/>
      <c r="HOK3" s="8"/>
      <c r="HOL3" s="8"/>
      <c r="HOM3" s="8"/>
      <c r="HON3" s="8"/>
      <c r="HOO3" s="8"/>
      <c r="HOP3" s="8"/>
      <c r="HOQ3" s="8"/>
      <c r="HOR3" s="8"/>
      <c r="HOS3" s="8"/>
      <c r="HOT3" s="8"/>
      <c r="HOU3" s="8"/>
      <c r="HOV3" s="8"/>
      <c r="HOW3" s="8"/>
      <c r="HOX3" s="8"/>
      <c r="HOY3" s="8"/>
      <c r="HOZ3" s="8"/>
      <c r="HPA3" s="8"/>
      <c r="HPB3" s="8"/>
      <c r="HPC3" s="8"/>
      <c r="HPD3" s="8"/>
      <c r="HPE3" s="8"/>
      <c r="HPF3" s="8"/>
      <c r="HPG3" s="8"/>
      <c r="HPH3" s="8"/>
      <c r="HPI3" s="8"/>
      <c r="HPJ3" s="8"/>
      <c r="HPK3" s="8"/>
      <c r="HPL3" s="8"/>
      <c r="HPM3" s="8"/>
      <c r="HPN3" s="8"/>
      <c r="HPO3" s="8"/>
      <c r="HPP3" s="8"/>
      <c r="HPQ3" s="8"/>
      <c r="HPR3" s="8"/>
      <c r="HPS3" s="8"/>
      <c r="HPT3" s="8"/>
      <c r="HPU3" s="8"/>
      <c r="HPV3" s="8"/>
      <c r="HPW3" s="8"/>
      <c r="HPX3" s="8"/>
      <c r="HPY3" s="8"/>
      <c r="HPZ3" s="8"/>
      <c r="HQA3" s="8"/>
      <c r="HQB3" s="8"/>
      <c r="HQC3" s="8"/>
      <c r="HQD3" s="8"/>
      <c r="HQE3" s="8"/>
      <c r="HQF3" s="8"/>
      <c r="HQG3" s="8"/>
      <c r="HQH3" s="8"/>
      <c r="HQI3" s="8"/>
      <c r="HQJ3" s="8"/>
      <c r="HQK3" s="8"/>
      <c r="HQL3" s="8"/>
      <c r="HQM3" s="8"/>
      <c r="HQN3" s="8"/>
      <c r="HQO3" s="8"/>
      <c r="HQP3" s="8"/>
      <c r="HQQ3" s="8"/>
      <c r="HQR3" s="8"/>
      <c r="HQS3" s="8"/>
      <c r="HQT3" s="8"/>
      <c r="HQU3" s="8"/>
      <c r="HQV3" s="8"/>
      <c r="HQW3" s="8"/>
      <c r="HQX3" s="8"/>
      <c r="HQY3" s="8"/>
      <c r="HQZ3" s="8"/>
      <c r="HRA3" s="8"/>
      <c r="HRB3" s="8"/>
      <c r="HRC3" s="8"/>
      <c r="HRD3" s="8"/>
      <c r="HRE3" s="8"/>
      <c r="HRF3" s="8"/>
      <c r="HRG3" s="8"/>
      <c r="HRH3" s="8"/>
      <c r="HRI3" s="8"/>
      <c r="HRJ3" s="8"/>
      <c r="HRK3" s="8"/>
      <c r="HRL3" s="8"/>
      <c r="HRM3" s="8"/>
      <c r="HRN3" s="8"/>
      <c r="HRO3" s="8"/>
      <c r="HRP3" s="8"/>
      <c r="HRQ3" s="8"/>
      <c r="HRR3" s="8"/>
      <c r="HRS3" s="8"/>
      <c r="HRT3" s="8"/>
      <c r="HRU3" s="8"/>
      <c r="HRV3" s="8"/>
      <c r="HRW3" s="8"/>
      <c r="HRX3" s="8"/>
      <c r="HRY3" s="8"/>
      <c r="HRZ3" s="8"/>
      <c r="HSA3" s="8"/>
      <c r="HSB3" s="8"/>
      <c r="HSC3" s="8"/>
      <c r="HSD3" s="8"/>
      <c r="HSE3" s="8"/>
      <c r="HSF3" s="8"/>
      <c r="HSG3" s="8"/>
      <c r="HSH3" s="8"/>
      <c r="HSI3" s="8"/>
      <c r="HSJ3" s="8"/>
      <c r="HSK3" s="8"/>
      <c r="HSL3" s="8"/>
      <c r="HSM3" s="8"/>
      <c r="HSN3" s="8"/>
      <c r="HSO3" s="8"/>
      <c r="HSP3" s="8"/>
      <c r="HSQ3" s="8"/>
      <c r="HSR3" s="8"/>
      <c r="HSS3" s="8"/>
      <c r="HST3" s="8"/>
      <c r="HSU3" s="8"/>
      <c r="HSV3" s="8"/>
      <c r="HSW3" s="8"/>
      <c r="HSX3" s="8"/>
      <c r="HSY3" s="8"/>
      <c r="HSZ3" s="8"/>
      <c r="HTA3" s="8"/>
      <c r="HTB3" s="8"/>
      <c r="HTC3" s="8"/>
      <c r="HTD3" s="8"/>
      <c r="HTE3" s="8"/>
      <c r="HTF3" s="8"/>
      <c r="HTG3" s="8"/>
      <c r="HTH3" s="8"/>
      <c r="HTI3" s="8"/>
      <c r="HTJ3" s="8"/>
      <c r="HTK3" s="8"/>
      <c r="HTL3" s="8"/>
      <c r="HTM3" s="8"/>
      <c r="HTN3" s="8"/>
      <c r="HTO3" s="8"/>
      <c r="HTP3" s="8"/>
      <c r="HTQ3" s="8"/>
      <c r="HTR3" s="8"/>
      <c r="HTS3" s="8"/>
      <c r="HTT3" s="8"/>
      <c r="HTU3" s="8"/>
      <c r="HTV3" s="8"/>
      <c r="HTW3" s="8"/>
      <c r="HTX3" s="8"/>
      <c r="HTY3" s="8"/>
      <c r="HTZ3" s="8"/>
      <c r="HUA3" s="8"/>
      <c r="HUB3" s="8"/>
      <c r="HUC3" s="8"/>
      <c r="HUD3" s="8"/>
      <c r="HUE3" s="8"/>
      <c r="HUF3" s="8"/>
      <c r="HUG3" s="8"/>
      <c r="HUH3" s="8"/>
      <c r="HUI3" s="8"/>
      <c r="HUJ3" s="8"/>
      <c r="HUK3" s="8"/>
      <c r="HUL3" s="8"/>
      <c r="HUM3" s="8"/>
      <c r="HUN3" s="8"/>
      <c r="HUO3" s="8"/>
      <c r="HUP3" s="8"/>
      <c r="HUQ3" s="8"/>
      <c r="HUR3" s="8"/>
      <c r="HUS3" s="8"/>
      <c r="HUT3" s="8"/>
      <c r="HUU3" s="8"/>
      <c r="HUV3" s="8"/>
      <c r="HUW3" s="8"/>
      <c r="HUX3" s="8"/>
      <c r="HUY3" s="8"/>
      <c r="HUZ3" s="8"/>
      <c r="HVA3" s="8"/>
      <c r="HVB3" s="8"/>
      <c r="HVC3" s="8"/>
      <c r="HVD3" s="8"/>
      <c r="HVE3" s="8"/>
      <c r="HVF3" s="8"/>
      <c r="HVG3" s="8"/>
      <c r="HVH3" s="8"/>
      <c r="HVI3" s="8"/>
      <c r="HVJ3" s="8"/>
      <c r="HVK3" s="8"/>
      <c r="HVL3" s="8"/>
      <c r="HVM3" s="8"/>
      <c r="HVN3" s="8"/>
      <c r="HVO3" s="8"/>
      <c r="HVP3" s="8"/>
      <c r="HVQ3" s="8"/>
      <c r="HVR3" s="8"/>
      <c r="HVS3" s="8"/>
      <c r="HVT3" s="8"/>
      <c r="HVU3" s="8"/>
      <c r="HVV3" s="8"/>
      <c r="HVW3" s="8"/>
      <c r="HVX3" s="8"/>
      <c r="HVY3" s="8"/>
      <c r="HVZ3" s="8"/>
      <c r="HWA3" s="8"/>
      <c r="HWB3" s="8"/>
      <c r="HWC3" s="8"/>
      <c r="HWD3" s="8"/>
      <c r="HWE3" s="8"/>
      <c r="HWF3" s="8"/>
      <c r="HWG3" s="8"/>
      <c r="HWH3" s="8"/>
      <c r="HWI3" s="8"/>
      <c r="HWJ3" s="8"/>
      <c r="HWK3" s="8"/>
      <c r="HWL3" s="8"/>
      <c r="HWM3" s="8"/>
      <c r="HWN3" s="8"/>
      <c r="HWO3" s="8"/>
      <c r="HWP3" s="8"/>
      <c r="HWQ3" s="8"/>
      <c r="HWR3" s="8"/>
      <c r="HWS3" s="8"/>
      <c r="HWT3" s="8"/>
      <c r="HWU3" s="8"/>
      <c r="HWV3" s="8"/>
      <c r="HWW3" s="8"/>
      <c r="HWX3" s="8"/>
      <c r="HWY3" s="8"/>
      <c r="HWZ3" s="8"/>
      <c r="HXA3" s="8"/>
      <c r="HXB3" s="8"/>
      <c r="HXC3" s="8"/>
      <c r="HXD3" s="8"/>
      <c r="HXE3" s="8"/>
      <c r="HXF3" s="8"/>
      <c r="HXG3" s="8"/>
      <c r="HXH3" s="8"/>
      <c r="HXI3" s="8"/>
      <c r="HXJ3" s="8"/>
      <c r="HXK3" s="8"/>
      <c r="HXL3" s="8"/>
      <c r="HXM3" s="8"/>
      <c r="HXN3" s="8"/>
      <c r="HXO3" s="8"/>
      <c r="HXP3" s="8"/>
      <c r="HXQ3" s="8"/>
      <c r="HXR3" s="8"/>
      <c r="HXS3" s="8"/>
      <c r="HXT3" s="8"/>
      <c r="HXU3" s="8"/>
      <c r="HXV3" s="8"/>
      <c r="HXW3" s="8"/>
      <c r="HXX3" s="8"/>
      <c r="HXY3" s="8"/>
      <c r="HXZ3" s="8"/>
      <c r="HYA3" s="8"/>
      <c r="HYB3" s="8"/>
      <c r="HYC3" s="8"/>
      <c r="HYD3" s="8"/>
      <c r="HYE3" s="8"/>
      <c r="HYF3" s="8"/>
      <c r="HYG3" s="8"/>
      <c r="HYH3" s="8"/>
      <c r="HYI3" s="8"/>
      <c r="HYJ3" s="8"/>
      <c r="HYK3" s="8"/>
      <c r="HYL3" s="8"/>
      <c r="HYM3" s="8"/>
      <c r="HYN3" s="8"/>
      <c r="HYO3" s="8"/>
      <c r="HYP3" s="8"/>
      <c r="HYQ3" s="8"/>
      <c r="HYR3" s="8"/>
      <c r="HYS3" s="8"/>
      <c r="HYT3" s="8"/>
      <c r="HYU3" s="8"/>
      <c r="HYV3" s="8"/>
      <c r="HYW3" s="8"/>
      <c r="HYX3" s="8"/>
      <c r="HYY3" s="8"/>
      <c r="HYZ3" s="8"/>
      <c r="HZA3" s="8"/>
      <c r="HZB3" s="8"/>
      <c r="HZC3" s="8"/>
      <c r="HZD3" s="8"/>
      <c r="HZE3" s="8"/>
      <c r="HZF3" s="8"/>
      <c r="HZG3" s="8"/>
      <c r="HZH3" s="8"/>
      <c r="HZI3" s="8"/>
      <c r="HZJ3" s="8"/>
      <c r="HZK3" s="8"/>
      <c r="HZL3" s="8"/>
      <c r="HZM3" s="8"/>
      <c r="HZN3" s="8"/>
      <c r="HZO3" s="8"/>
      <c r="HZP3" s="8"/>
      <c r="HZQ3" s="8"/>
      <c r="HZR3" s="8"/>
      <c r="HZS3" s="8"/>
      <c r="HZT3" s="8"/>
      <c r="HZU3" s="8"/>
      <c r="HZV3" s="8"/>
      <c r="HZW3" s="8"/>
      <c r="HZX3" s="8"/>
      <c r="HZY3" s="8"/>
      <c r="HZZ3" s="8"/>
      <c r="IAA3" s="8"/>
      <c r="IAB3" s="8"/>
      <c r="IAC3" s="8"/>
      <c r="IAD3" s="8"/>
      <c r="IAE3" s="8"/>
      <c r="IAF3" s="8"/>
      <c r="IAG3" s="8"/>
      <c r="IAH3" s="8"/>
      <c r="IAI3" s="8"/>
      <c r="IAJ3" s="8"/>
      <c r="IAK3" s="8"/>
      <c r="IAL3" s="8"/>
      <c r="IAM3" s="8"/>
      <c r="IAN3" s="8"/>
      <c r="IAO3" s="8"/>
      <c r="IAP3" s="8"/>
      <c r="IAQ3" s="8"/>
      <c r="IAR3" s="8"/>
      <c r="IAS3" s="8"/>
      <c r="IAT3" s="8"/>
      <c r="IAU3" s="8"/>
      <c r="IAV3" s="8"/>
      <c r="IAW3" s="8"/>
      <c r="IAX3" s="8"/>
      <c r="IAY3" s="8"/>
      <c r="IAZ3" s="8"/>
      <c r="IBA3" s="8"/>
      <c r="IBB3" s="8"/>
      <c r="IBC3" s="8"/>
      <c r="IBD3" s="8"/>
      <c r="IBE3" s="8"/>
      <c r="IBF3" s="8"/>
      <c r="IBG3" s="8"/>
      <c r="IBH3" s="8"/>
      <c r="IBI3" s="8"/>
      <c r="IBJ3" s="8"/>
      <c r="IBK3" s="8"/>
      <c r="IBL3" s="8"/>
      <c r="IBM3" s="8"/>
      <c r="IBN3" s="8"/>
      <c r="IBO3" s="8"/>
      <c r="IBP3" s="8"/>
      <c r="IBQ3" s="8"/>
      <c r="IBR3" s="8"/>
      <c r="IBS3" s="8"/>
      <c r="IBT3" s="8"/>
      <c r="IBU3" s="8"/>
      <c r="IBV3" s="8"/>
      <c r="IBW3" s="8"/>
      <c r="IBX3" s="8"/>
      <c r="IBY3" s="8"/>
      <c r="IBZ3" s="8"/>
      <c r="ICA3" s="8"/>
      <c r="ICB3" s="8"/>
      <c r="ICC3" s="8"/>
      <c r="ICD3" s="8"/>
      <c r="ICE3" s="8"/>
      <c r="ICF3" s="8"/>
      <c r="ICG3" s="8"/>
      <c r="ICH3" s="8"/>
      <c r="ICI3" s="8"/>
      <c r="ICJ3" s="8"/>
      <c r="ICK3" s="8"/>
      <c r="ICL3" s="8"/>
      <c r="ICM3" s="8"/>
      <c r="ICN3" s="8"/>
      <c r="ICO3" s="8"/>
      <c r="ICP3" s="8"/>
      <c r="ICQ3" s="8"/>
      <c r="ICR3" s="8"/>
      <c r="ICS3" s="8"/>
      <c r="ICT3" s="8"/>
      <c r="ICU3" s="8"/>
      <c r="ICV3" s="8"/>
      <c r="ICW3" s="8"/>
      <c r="ICX3" s="8"/>
      <c r="ICY3" s="8"/>
      <c r="ICZ3" s="8"/>
      <c r="IDA3" s="8"/>
      <c r="IDB3" s="8"/>
      <c r="IDC3" s="8"/>
      <c r="IDD3" s="8"/>
      <c r="IDE3" s="8"/>
      <c r="IDF3" s="8"/>
      <c r="IDG3" s="8"/>
      <c r="IDH3" s="8"/>
      <c r="IDI3" s="8"/>
      <c r="IDJ3" s="8"/>
      <c r="IDK3" s="8"/>
      <c r="IDL3" s="8"/>
      <c r="IDM3" s="8"/>
      <c r="IDN3" s="8"/>
      <c r="IDO3" s="8"/>
      <c r="IDP3" s="8"/>
      <c r="IDQ3" s="8"/>
      <c r="IDR3" s="8"/>
      <c r="IDS3" s="8"/>
      <c r="IDT3" s="8"/>
      <c r="IDU3" s="8"/>
      <c r="IDV3" s="8"/>
      <c r="IDW3" s="8"/>
      <c r="IDX3" s="8"/>
      <c r="IDY3" s="8"/>
      <c r="IDZ3" s="8"/>
      <c r="IEA3" s="8"/>
      <c r="IEB3" s="8"/>
      <c r="IEC3" s="8"/>
      <c r="IED3" s="8"/>
      <c r="IEE3" s="8"/>
      <c r="IEF3" s="8"/>
      <c r="IEG3" s="8"/>
      <c r="IEH3" s="8"/>
      <c r="IEI3" s="8"/>
      <c r="IEJ3" s="8"/>
      <c r="IEK3" s="8"/>
      <c r="IEL3" s="8"/>
      <c r="IEM3" s="8"/>
      <c r="IEN3" s="8"/>
      <c r="IEO3" s="8"/>
      <c r="IEP3" s="8"/>
      <c r="IEQ3" s="8"/>
      <c r="IER3" s="8"/>
      <c r="IES3" s="8"/>
      <c r="IET3" s="8"/>
      <c r="IEU3" s="8"/>
      <c r="IEV3" s="8"/>
      <c r="IEW3" s="8"/>
      <c r="IEX3" s="8"/>
      <c r="IEY3" s="8"/>
      <c r="IEZ3" s="8"/>
      <c r="IFA3" s="8"/>
      <c r="IFB3" s="8"/>
      <c r="IFC3" s="8"/>
      <c r="IFD3" s="8"/>
      <c r="IFE3" s="8"/>
      <c r="IFF3" s="8"/>
      <c r="IFG3" s="8"/>
      <c r="IFH3" s="8"/>
      <c r="IFI3" s="8"/>
      <c r="IFJ3" s="8"/>
      <c r="IFK3" s="8"/>
      <c r="IFL3" s="8"/>
      <c r="IFM3" s="8"/>
      <c r="IFN3" s="8"/>
      <c r="IFO3" s="8"/>
      <c r="IFP3" s="8"/>
      <c r="IFQ3" s="8"/>
      <c r="IFR3" s="8"/>
      <c r="IFS3" s="8"/>
      <c r="IFT3" s="8"/>
      <c r="IFU3" s="8"/>
      <c r="IFV3" s="8"/>
      <c r="IFW3" s="8"/>
      <c r="IFX3" s="8"/>
      <c r="IFY3" s="8"/>
      <c r="IFZ3" s="8"/>
      <c r="IGA3" s="8"/>
      <c r="IGB3" s="8"/>
      <c r="IGC3" s="8"/>
      <c r="IGD3" s="8"/>
      <c r="IGE3" s="8"/>
      <c r="IGF3" s="8"/>
      <c r="IGG3" s="8"/>
      <c r="IGH3" s="8"/>
      <c r="IGI3" s="8"/>
      <c r="IGJ3" s="8"/>
      <c r="IGK3" s="8"/>
      <c r="IGL3" s="8"/>
      <c r="IGM3" s="8"/>
      <c r="IGN3" s="8"/>
      <c r="IGO3" s="8"/>
      <c r="IGP3" s="8"/>
      <c r="IGQ3" s="8"/>
      <c r="IGR3" s="8"/>
      <c r="IGS3" s="8"/>
      <c r="IGT3" s="8"/>
      <c r="IGU3" s="8"/>
      <c r="IGV3" s="8"/>
      <c r="IGW3" s="8"/>
      <c r="IGX3" s="8"/>
      <c r="IGY3" s="8"/>
      <c r="IGZ3" s="8"/>
      <c r="IHA3" s="8"/>
      <c r="IHB3" s="8"/>
      <c r="IHC3" s="8"/>
      <c r="IHD3" s="8"/>
      <c r="IHE3" s="8"/>
      <c r="IHF3" s="8"/>
      <c r="IHG3" s="8"/>
      <c r="IHH3" s="8"/>
      <c r="IHI3" s="8"/>
      <c r="IHJ3" s="8"/>
      <c r="IHK3" s="8"/>
      <c r="IHL3" s="8"/>
      <c r="IHM3" s="8"/>
      <c r="IHN3" s="8"/>
      <c r="IHO3" s="8"/>
      <c r="IHP3" s="8"/>
      <c r="IHQ3" s="8"/>
      <c r="IHR3" s="8"/>
      <c r="IHS3" s="8"/>
      <c r="IHT3" s="8"/>
      <c r="IHU3" s="8"/>
      <c r="IHV3" s="8"/>
      <c r="IHW3" s="8"/>
      <c r="IHX3" s="8"/>
      <c r="IHY3" s="8"/>
      <c r="IHZ3" s="8"/>
      <c r="IIA3" s="8"/>
      <c r="IIB3" s="8"/>
      <c r="IIC3" s="8"/>
      <c r="IID3" s="8"/>
      <c r="IIE3" s="8"/>
      <c r="IIF3" s="8"/>
      <c r="IIG3" s="8"/>
      <c r="IIH3" s="8"/>
      <c r="III3" s="8"/>
      <c r="IIJ3" s="8"/>
      <c r="IIK3" s="8"/>
      <c r="IIL3" s="8"/>
      <c r="IIM3" s="8"/>
      <c r="IIN3" s="8"/>
      <c r="IIO3" s="8"/>
      <c r="IIP3" s="8"/>
      <c r="IIQ3" s="8"/>
      <c r="IIR3" s="8"/>
      <c r="IIS3" s="8"/>
      <c r="IIT3" s="8"/>
      <c r="IIU3" s="8"/>
      <c r="IIV3" s="8"/>
      <c r="IIW3" s="8"/>
      <c r="IIX3" s="8"/>
      <c r="IIY3" s="8"/>
      <c r="IIZ3" s="8"/>
      <c r="IJA3" s="8"/>
      <c r="IJB3" s="8"/>
      <c r="IJC3" s="8"/>
      <c r="IJD3" s="8"/>
      <c r="IJE3" s="8"/>
      <c r="IJF3" s="8"/>
      <c r="IJG3" s="8"/>
      <c r="IJH3" s="8"/>
      <c r="IJI3" s="8"/>
      <c r="IJJ3" s="8"/>
      <c r="IJK3" s="8"/>
      <c r="IJL3" s="8"/>
      <c r="IJM3" s="8"/>
      <c r="IJN3" s="8"/>
      <c r="IJO3" s="8"/>
      <c r="IJP3" s="8"/>
      <c r="IJQ3" s="8"/>
      <c r="IJR3" s="8"/>
      <c r="IJS3" s="8"/>
      <c r="IJT3" s="8"/>
      <c r="IJU3" s="8"/>
      <c r="IJV3" s="8"/>
      <c r="IJW3" s="8"/>
      <c r="IJX3" s="8"/>
      <c r="IJY3" s="8"/>
      <c r="IJZ3" s="8"/>
      <c r="IKA3" s="8"/>
      <c r="IKB3" s="8"/>
      <c r="IKC3" s="8"/>
      <c r="IKD3" s="8"/>
      <c r="IKE3" s="8"/>
      <c r="IKF3" s="8"/>
      <c r="IKG3" s="8"/>
      <c r="IKH3" s="8"/>
      <c r="IKI3" s="8"/>
      <c r="IKJ3" s="8"/>
      <c r="IKK3" s="8"/>
      <c r="IKL3" s="8"/>
      <c r="IKM3" s="8"/>
      <c r="IKN3" s="8"/>
      <c r="IKO3" s="8"/>
      <c r="IKP3" s="8"/>
      <c r="IKQ3" s="8"/>
      <c r="IKR3" s="8"/>
      <c r="IKS3" s="8"/>
      <c r="IKT3" s="8"/>
      <c r="IKU3" s="8"/>
      <c r="IKV3" s="8"/>
      <c r="IKW3" s="8"/>
      <c r="IKX3" s="8"/>
      <c r="IKY3" s="8"/>
      <c r="IKZ3" s="8"/>
      <c r="ILA3" s="8"/>
      <c r="ILB3" s="8"/>
      <c r="ILC3" s="8"/>
      <c r="ILD3" s="8"/>
      <c r="ILE3" s="8"/>
      <c r="ILF3" s="8"/>
      <c r="ILG3" s="8"/>
      <c r="ILH3" s="8"/>
      <c r="ILI3" s="8"/>
      <c r="ILJ3" s="8"/>
      <c r="ILK3" s="8"/>
      <c r="ILL3" s="8"/>
      <c r="ILM3" s="8"/>
      <c r="ILN3" s="8"/>
      <c r="ILO3" s="8"/>
      <c r="ILP3" s="8"/>
      <c r="ILQ3" s="8"/>
      <c r="ILR3" s="8"/>
      <c r="ILS3" s="8"/>
      <c r="ILT3" s="8"/>
      <c r="ILU3" s="8"/>
      <c r="ILV3" s="8"/>
      <c r="ILW3" s="8"/>
      <c r="ILX3" s="8"/>
      <c r="ILY3" s="8"/>
      <c r="ILZ3" s="8"/>
      <c r="IMA3" s="8"/>
      <c r="IMB3" s="8"/>
      <c r="IMC3" s="8"/>
      <c r="IMD3" s="8"/>
      <c r="IME3" s="8"/>
      <c r="IMF3" s="8"/>
      <c r="IMG3" s="8"/>
      <c r="IMH3" s="8"/>
      <c r="IMI3" s="8"/>
      <c r="IMJ3" s="8"/>
      <c r="IMK3" s="8"/>
      <c r="IML3" s="8"/>
      <c r="IMM3" s="8"/>
      <c r="IMN3" s="8"/>
      <c r="IMO3" s="8"/>
      <c r="IMP3" s="8"/>
      <c r="IMQ3" s="8"/>
      <c r="IMR3" s="8"/>
      <c r="IMS3" s="8"/>
      <c r="IMT3" s="8"/>
      <c r="IMU3" s="8"/>
      <c r="IMV3" s="8"/>
      <c r="IMW3" s="8"/>
      <c r="IMX3" s="8"/>
      <c r="IMY3" s="8"/>
      <c r="IMZ3" s="8"/>
      <c r="INA3" s="8"/>
      <c r="INB3" s="8"/>
      <c r="INC3" s="8"/>
      <c r="IND3" s="8"/>
      <c r="INE3" s="8"/>
      <c r="INF3" s="8"/>
      <c r="ING3" s="8"/>
      <c r="INH3" s="8"/>
      <c r="INI3" s="8"/>
      <c r="INJ3" s="8"/>
      <c r="INK3" s="8"/>
      <c r="INL3" s="8"/>
      <c r="INM3" s="8"/>
      <c r="INN3" s="8"/>
      <c r="INO3" s="8"/>
      <c r="INP3" s="8"/>
      <c r="INQ3" s="8"/>
      <c r="INR3" s="8"/>
      <c r="INS3" s="8"/>
      <c r="INT3" s="8"/>
      <c r="INU3" s="8"/>
      <c r="INV3" s="8"/>
      <c r="INW3" s="8"/>
      <c r="INX3" s="8"/>
      <c r="INY3" s="8"/>
      <c r="INZ3" s="8"/>
      <c r="IOA3" s="8"/>
      <c r="IOB3" s="8"/>
      <c r="IOC3" s="8"/>
      <c r="IOD3" s="8"/>
      <c r="IOE3" s="8"/>
      <c r="IOF3" s="8"/>
      <c r="IOG3" s="8"/>
      <c r="IOH3" s="8"/>
      <c r="IOI3" s="8"/>
      <c r="IOJ3" s="8"/>
      <c r="IOK3" s="8"/>
      <c r="IOL3" s="8"/>
      <c r="IOM3" s="8"/>
      <c r="ION3" s="8"/>
      <c r="IOO3" s="8"/>
      <c r="IOP3" s="8"/>
      <c r="IOQ3" s="8"/>
      <c r="IOR3" s="8"/>
      <c r="IOS3" s="8"/>
      <c r="IOT3" s="8"/>
      <c r="IOU3" s="8"/>
      <c r="IOV3" s="8"/>
      <c r="IOW3" s="8"/>
      <c r="IOX3" s="8"/>
      <c r="IOY3" s="8"/>
      <c r="IOZ3" s="8"/>
      <c r="IPA3" s="8"/>
      <c r="IPB3" s="8"/>
      <c r="IPC3" s="8"/>
      <c r="IPD3" s="8"/>
      <c r="IPE3" s="8"/>
      <c r="IPF3" s="8"/>
      <c r="IPG3" s="8"/>
      <c r="IPH3" s="8"/>
      <c r="IPI3" s="8"/>
      <c r="IPJ3" s="8"/>
      <c r="IPK3" s="8"/>
      <c r="IPL3" s="8"/>
      <c r="IPM3" s="8"/>
      <c r="IPN3" s="8"/>
      <c r="IPO3" s="8"/>
      <c r="IPP3" s="8"/>
      <c r="IPQ3" s="8"/>
      <c r="IPR3" s="8"/>
      <c r="IPS3" s="8"/>
      <c r="IPT3" s="8"/>
      <c r="IPU3" s="8"/>
      <c r="IPV3" s="8"/>
      <c r="IPW3" s="8"/>
      <c r="IPX3" s="8"/>
      <c r="IPY3" s="8"/>
      <c r="IPZ3" s="8"/>
      <c r="IQA3" s="8"/>
      <c r="IQB3" s="8"/>
      <c r="IQC3" s="8"/>
      <c r="IQD3" s="8"/>
      <c r="IQE3" s="8"/>
      <c r="IQF3" s="8"/>
      <c r="IQG3" s="8"/>
      <c r="IQH3" s="8"/>
      <c r="IQI3" s="8"/>
      <c r="IQJ3" s="8"/>
      <c r="IQK3" s="8"/>
      <c r="IQL3" s="8"/>
      <c r="IQM3" s="8"/>
      <c r="IQN3" s="8"/>
      <c r="IQO3" s="8"/>
      <c r="IQP3" s="8"/>
      <c r="IQQ3" s="8"/>
      <c r="IQR3" s="8"/>
      <c r="IQS3" s="8"/>
      <c r="IQT3" s="8"/>
      <c r="IQU3" s="8"/>
      <c r="IQV3" s="8"/>
      <c r="IQW3" s="8"/>
      <c r="IQX3" s="8"/>
      <c r="IQY3" s="8"/>
      <c r="IQZ3" s="8"/>
      <c r="IRA3" s="8"/>
      <c r="IRB3" s="8"/>
      <c r="IRC3" s="8"/>
      <c r="IRD3" s="8"/>
      <c r="IRE3" s="8"/>
      <c r="IRF3" s="8"/>
      <c r="IRG3" s="8"/>
      <c r="IRH3" s="8"/>
      <c r="IRI3" s="8"/>
      <c r="IRJ3" s="8"/>
      <c r="IRK3" s="8"/>
      <c r="IRL3" s="8"/>
      <c r="IRM3" s="8"/>
      <c r="IRN3" s="8"/>
      <c r="IRO3" s="8"/>
      <c r="IRP3" s="8"/>
      <c r="IRQ3" s="8"/>
      <c r="IRR3" s="8"/>
      <c r="IRS3" s="8"/>
      <c r="IRT3" s="8"/>
      <c r="IRU3" s="8"/>
      <c r="IRV3" s="8"/>
      <c r="IRW3" s="8"/>
      <c r="IRX3" s="8"/>
      <c r="IRY3" s="8"/>
      <c r="IRZ3" s="8"/>
      <c r="ISA3" s="8"/>
      <c r="ISB3" s="8"/>
      <c r="ISC3" s="8"/>
      <c r="ISD3" s="8"/>
      <c r="ISE3" s="8"/>
      <c r="ISF3" s="8"/>
      <c r="ISG3" s="8"/>
      <c r="ISH3" s="8"/>
      <c r="ISI3" s="8"/>
      <c r="ISJ3" s="8"/>
      <c r="ISK3" s="8"/>
      <c r="ISL3" s="8"/>
      <c r="ISM3" s="8"/>
      <c r="ISN3" s="8"/>
      <c r="ISO3" s="8"/>
      <c r="ISP3" s="8"/>
      <c r="ISQ3" s="8"/>
      <c r="ISR3" s="8"/>
      <c r="ISS3" s="8"/>
      <c r="IST3" s="8"/>
      <c r="ISU3" s="8"/>
      <c r="ISV3" s="8"/>
      <c r="ISW3" s="8"/>
      <c r="ISX3" s="8"/>
      <c r="ISY3" s="8"/>
      <c r="ISZ3" s="8"/>
      <c r="ITA3" s="8"/>
      <c r="ITB3" s="8"/>
      <c r="ITC3" s="8"/>
      <c r="ITD3" s="8"/>
      <c r="ITE3" s="8"/>
      <c r="ITF3" s="8"/>
      <c r="ITG3" s="8"/>
      <c r="ITH3" s="8"/>
      <c r="ITI3" s="8"/>
      <c r="ITJ3" s="8"/>
      <c r="ITK3" s="8"/>
      <c r="ITL3" s="8"/>
      <c r="ITM3" s="8"/>
      <c r="ITN3" s="8"/>
      <c r="ITO3" s="8"/>
      <c r="ITP3" s="8"/>
      <c r="ITQ3" s="8"/>
      <c r="ITR3" s="8"/>
      <c r="ITS3" s="8"/>
      <c r="ITT3" s="8"/>
      <c r="ITU3" s="8"/>
      <c r="ITV3" s="8"/>
      <c r="ITW3" s="8"/>
      <c r="ITX3" s="8"/>
      <c r="ITY3" s="8"/>
      <c r="ITZ3" s="8"/>
      <c r="IUA3" s="8"/>
      <c r="IUB3" s="8"/>
      <c r="IUC3" s="8"/>
      <c r="IUD3" s="8"/>
      <c r="IUE3" s="8"/>
      <c r="IUF3" s="8"/>
      <c r="IUG3" s="8"/>
      <c r="IUH3" s="8"/>
      <c r="IUI3" s="8"/>
      <c r="IUJ3" s="8"/>
      <c r="IUK3" s="8"/>
      <c r="IUL3" s="8"/>
      <c r="IUM3" s="8"/>
      <c r="IUN3" s="8"/>
      <c r="IUO3" s="8"/>
      <c r="IUP3" s="8"/>
      <c r="IUQ3" s="8"/>
      <c r="IUR3" s="8"/>
      <c r="IUS3" s="8"/>
      <c r="IUT3" s="8"/>
      <c r="IUU3" s="8"/>
      <c r="IUV3" s="8"/>
      <c r="IUW3" s="8"/>
      <c r="IUX3" s="8"/>
      <c r="IUY3" s="8"/>
      <c r="IUZ3" s="8"/>
      <c r="IVA3" s="8"/>
      <c r="IVB3" s="8"/>
      <c r="IVC3" s="8"/>
      <c r="IVD3" s="8"/>
      <c r="IVE3" s="8"/>
      <c r="IVF3" s="8"/>
      <c r="IVG3" s="8"/>
      <c r="IVH3" s="8"/>
      <c r="IVI3" s="8"/>
      <c r="IVJ3" s="8"/>
      <c r="IVK3" s="8"/>
      <c r="IVL3" s="8"/>
      <c r="IVM3" s="8"/>
      <c r="IVN3" s="8"/>
      <c r="IVO3" s="8"/>
      <c r="IVP3" s="8"/>
      <c r="IVQ3" s="8"/>
      <c r="IVR3" s="8"/>
      <c r="IVS3" s="8"/>
      <c r="IVT3" s="8"/>
      <c r="IVU3" s="8"/>
      <c r="IVV3" s="8"/>
      <c r="IVW3" s="8"/>
      <c r="IVX3" s="8"/>
      <c r="IVY3" s="8"/>
      <c r="IVZ3" s="8"/>
      <c r="IWA3" s="8"/>
      <c r="IWB3" s="8"/>
      <c r="IWC3" s="8"/>
      <c r="IWD3" s="8"/>
      <c r="IWE3" s="8"/>
      <c r="IWF3" s="8"/>
      <c r="IWG3" s="8"/>
      <c r="IWH3" s="8"/>
      <c r="IWI3" s="8"/>
      <c r="IWJ3" s="8"/>
      <c r="IWK3" s="8"/>
      <c r="IWL3" s="8"/>
      <c r="IWM3" s="8"/>
      <c r="IWN3" s="8"/>
      <c r="IWO3" s="8"/>
      <c r="IWP3" s="8"/>
      <c r="IWQ3" s="8"/>
      <c r="IWR3" s="8"/>
      <c r="IWS3" s="8"/>
      <c r="IWT3" s="8"/>
      <c r="IWU3" s="8"/>
      <c r="IWV3" s="8"/>
      <c r="IWW3" s="8"/>
      <c r="IWX3" s="8"/>
      <c r="IWY3" s="8"/>
      <c r="IWZ3" s="8"/>
      <c r="IXA3" s="8"/>
      <c r="IXB3" s="8"/>
      <c r="IXC3" s="8"/>
      <c r="IXD3" s="8"/>
      <c r="IXE3" s="8"/>
      <c r="IXF3" s="8"/>
      <c r="IXG3" s="8"/>
      <c r="IXH3" s="8"/>
      <c r="IXI3" s="8"/>
      <c r="IXJ3" s="8"/>
      <c r="IXK3" s="8"/>
      <c r="IXL3" s="8"/>
      <c r="IXM3" s="8"/>
      <c r="IXN3" s="8"/>
      <c r="IXO3" s="8"/>
      <c r="IXP3" s="8"/>
      <c r="IXQ3" s="8"/>
      <c r="IXR3" s="8"/>
      <c r="IXS3" s="8"/>
      <c r="IXT3" s="8"/>
      <c r="IXU3" s="8"/>
      <c r="IXV3" s="8"/>
      <c r="IXW3" s="8"/>
      <c r="IXX3" s="8"/>
      <c r="IXY3" s="8"/>
      <c r="IXZ3" s="8"/>
      <c r="IYA3" s="8"/>
      <c r="IYB3" s="8"/>
      <c r="IYC3" s="8"/>
      <c r="IYD3" s="8"/>
      <c r="IYE3" s="8"/>
      <c r="IYF3" s="8"/>
      <c r="IYG3" s="8"/>
      <c r="IYH3" s="8"/>
      <c r="IYI3" s="8"/>
      <c r="IYJ3" s="8"/>
      <c r="IYK3" s="8"/>
      <c r="IYL3" s="8"/>
      <c r="IYM3" s="8"/>
      <c r="IYN3" s="8"/>
      <c r="IYO3" s="8"/>
      <c r="IYP3" s="8"/>
      <c r="IYQ3" s="8"/>
      <c r="IYR3" s="8"/>
      <c r="IYS3" s="8"/>
      <c r="IYT3" s="8"/>
      <c r="IYU3" s="8"/>
      <c r="IYV3" s="8"/>
      <c r="IYW3" s="8"/>
      <c r="IYX3" s="8"/>
      <c r="IYY3" s="8"/>
      <c r="IYZ3" s="8"/>
      <c r="IZA3" s="8"/>
      <c r="IZB3" s="8"/>
      <c r="IZC3" s="8"/>
      <c r="IZD3" s="8"/>
      <c r="IZE3" s="8"/>
      <c r="IZF3" s="8"/>
      <c r="IZG3" s="8"/>
      <c r="IZH3" s="8"/>
      <c r="IZI3" s="8"/>
      <c r="IZJ3" s="8"/>
      <c r="IZK3" s="8"/>
      <c r="IZL3" s="8"/>
      <c r="IZM3" s="8"/>
      <c r="IZN3" s="8"/>
      <c r="IZO3" s="8"/>
      <c r="IZP3" s="8"/>
      <c r="IZQ3" s="8"/>
      <c r="IZR3" s="8"/>
      <c r="IZS3" s="8"/>
      <c r="IZT3" s="8"/>
      <c r="IZU3" s="8"/>
      <c r="IZV3" s="8"/>
      <c r="IZW3" s="8"/>
      <c r="IZX3" s="8"/>
      <c r="IZY3" s="8"/>
      <c r="IZZ3" s="8"/>
      <c r="JAA3" s="8"/>
      <c r="JAB3" s="8"/>
      <c r="JAC3" s="8"/>
      <c r="JAD3" s="8"/>
      <c r="JAE3" s="8"/>
      <c r="JAF3" s="8"/>
      <c r="JAG3" s="8"/>
      <c r="JAH3" s="8"/>
      <c r="JAI3" s="8"/>
      <c r="JAJ3" s="8"/>
      <c r="JAK3" s="8"/>
      <c r="JAL3" s="8"/>
      <c r="JAM3" s="8"/>
      <c r="JAN3" s="8"/>
      <c r="JAO3" s="8"/>
      <c r="JAP3" s="8"/>
      <c r="JAQ3" s="8"/>
      <c r="JAR3" s="8"/>
      <c r="JAS3" s="8"/>
      <c r="JAT3" s="8"/>
      <c r="JAU3" s="8"/>
      <c r="JAV3" s="8"/>
      <c r="JAW3" s="8"/>
      <c r="JAX3" s="8"/>
      <c r="JAY3" s="8"/>
      <c r="JAZ3" s="8"/>
      <c r="JBA3" s="8"/>
      <c r="JBB3" s="8"/>
      <c r="JBC3" s="8"/>
      <c r="JBD3" s="8"/>
      <c r="JBE3" s="8"/>
      <c r="JBF3" s="8"/>
      <c r="JBG3" s="8"/>
      <c r="JBH3" s="8"/>
      <c r="JBI3" s="8"/>
      <c r="JBJ3" s="8"/>
      <c r="JBK3" s="8"/>
      <c r="JBL3" s="8"/>
      <c r="JBM3" s="8"/>
      <c r="JBN3" s="8"/>
      <c r="JBO3" s="8"/>
      <c r="JBP3" s="8"/>
      <c r="JBQ3" s="8"/>
      <c r="JBR3" s="8"/>
      <c r="JBS3" s="8"/>
      <c r="JBT3" s="8"/>
      <c r="JBU3" s="8"/>
      <c r="JBV3" s="8"/>
      <c r="JBW3" s="8"/>
      <c r="JBX3" s="8"/>
      <c r="JBY3" s="8"/>
      <c r="JBZ3" s="8"/>
      <c r="JCA3" s="8"/>
      <c r="JCB3" s="8"/>
      <c r="JCC3" s="8"/>
      <c r="JCD3" s="8"/>
      <c r="JCE3" s="8"/>
      <c r="JCF3" s="8"/>
      <c r="JCG3" s="8"/>
      <c r="JCH3" s="8"/>
      <c r="JCI3" s="8"/>
      <c r="JCJ3" s="8"/>
      <c r="JCK3" s="8"/>
      <c r="JCL3" s="8"/>
      <c r="JCM3" s="8"/>
      <c r="JCN3" s="8"/>
      <c r="JCO3" s="8"/>
      <c r="JCP3" s="8"/>
      <c r="JCQ3" s="8"/>
      <c r="JCR3" s="8"/>
      <c r="JCS3" s="8"/>
      <c r="JCT3" s="8"/>
      <c r="JCU3" s="8"/>
      <c r="JCV3" s="8"/>
      <c r="JCW3" s="8"/>
      <c r="JCX3" s="8"/>
      <c r="JCY3" s="8"/>
      <c r="JCZ3" s="8"/>
      <c r="JDA3" s="8"/>
      <c r="JDB3" s="8"/>
      <c r="JDC3" s="8"/>
      <c r="JDD3" s="8"/>
      <c r="JDE3" s="8"/>
      <c r="JDF3" s="8"/>
      <c r="JDG3" s="8"/>
      <c r="JDH3" s="8"/>
      <c r="JDI3" s="8"/>
      <c r="JDJ3" s="8"/>
      <c r="JDK3" s="8"/>
      <c r="JDL3" s="8"/>
      <c r="JDM3" s="8"/>
      <c r="JDN3" s="8"/>
      <c r="JDO3" s="8"/>
      <c r="JDP3" s="8"/>
      <c r="JDQ3" s="8"/>
      <c r="JDR3" s="8"/>
      <c r="JDS3" s="8"/>
      <c r="JDT3" s="8"/>
      <c r="JDU3" s="8"/>
      <c r="JDV3" s="8"/>
      <c r="JDW3" s="8"/>
      <c r="JDX3" s="8"/>
      <c r="JDY3" s="8"/>
      <c r="JDZ3" s="8"/>
      <c r="JEA3" s="8"/>
      <c r="JEB3" s="8"/>
      <c r="JEC3" s="8"/>
      <c r="JED3" s="8"/>
      <c r="JEE3" s="8"/>
      <c r="JEF3" s="8"/>
      <c r="JEG3" s="8"/>
      <c r="JEH3" s="8"/>
      <c r="JEI3" s="8"/>
      <c r="JEJ3" s="8"/>
      <c r="JEK3" s="8"/>
      <c r="JEL3" s="8"/>
      <c r="JEM3" s="8"/>
      <c r="JEN3" s="8"/>
      <c r="JEO3" s="8"/>
      <c r="JEP3" s="8"/>
      <c r="JEQ3" s="8"/>
      <c r="JER3" s="8"/>
      <c r="JES3" s="8"/>
      <c r="JET3" s="8"/>
      <c r="JEU3" s="8"/>
      <c r="JEV3" s="8"/>
      <c r="JEW3" s="8"/>
      <c r="JEX3" s="8"/>
      <c r="JEY3" s="8"/>
      <c r="JEZ3" s="8"/>
      <c r="JFA3" s="8"/>
      <c r="JFB3" s="8"/>
      <c r="JFC3" s="8"/>
      <c r="JFD3" s="8"/>
      <c r="JFE3" s="8"/>
      <c r="JFF3" s="8"/>
      <c r="JFG3" s="8"/>
      <c r="JFH3" s="8"/>
      <c r="JFI3" s="8"/>
      <c r="JFJ3" s="8"/>
      <c r="JFK3" s="8"/>
      <c r="JFL3" s="8"/>
      <c r="JFM3" s="8"/>
      <c r="JFN3" s="8"/>
      <c r="JFO3" s="8"/>
      <c r="JFP3" s="8"/>
      <c r="JFQ3" s="8"/>
      <c r="JFR3" s="8"/>
      <c r="JFS3" s="8"/>
      <c r="JFT3" s="8"/>
      <c r="JFU3" s="8"/>
      <c r="JFV3" s="8"/>
      <c r="JFW3" s="8"/>
      <c r="JFX3" s="8"/>
      <c r="JFY3" s="8"/>
      <c r="JFZ3" s="8"/>
      <c r="JGA3" s="8"/>
      <c r="JGB3" s="8"/>
      <c r="JGC3" s="8"/>
      <c r="JGD3" s="8"/>
      <c r="JGE3" s="8"/>
      <c r="JGF3" s="8"/>
      <c r="JGG3" s="8"/>
      <c r="JGH3" s="8"/>
      <c r="JGI3" s="8"/>
      <c r="JGJ3" s="8"/>
      <c r="JGK3" s="8"/>
      <c r="JGL3" s="8"/>
      <c r="JGM3" s="8"/>
      <c r="JGN3" s="8"/>
      <c r="JGO3" s="8"/>
      <c r="JGP3" s="8"/>
      <c r="JGQ3" s="8"/>
      <c r="JGR3" s="8"/>
      <c r="JGS3" s="8"/>
      <c r="JGT3" s="8"/>
      <c r="JGU3" s="8"/>
      <c r="JGV3" s="8"/>
      <c r="JGW3" s="8"/>
      <c r="JGX3" s="8"/>
      <c r="JGY3" s="8"/>
      <c r="JGZ3" s="8"/>
      <c r="JHA3" s="8"/>
      <c r="JHB3" s="8"/>
      <c r="JHC3" s="8"/>
      <c r="JHD3" s="8"/>
      <c r="JHE3" s="8"/>
      <c r="JHF3" s="8"/>
      <c r="JHG3" s="8"/>
      <c r="JHH3" s="8"/>
      <c r="JHI3" s="8"/>
      <c r="JHJ3" s="8"/>
      <c r="JHK3" s="8"/>
      <c r="JHL3" s="8"/>
      <c r="JHM3" s="8"/>
      <c r="JHN3" s="8"/>
      <c r="JHO3" s="8"/>
      <c r="JHP3" s="8"/>
      <c r="JHQ3" s="8"/>
      <c r="JHR3" s="8"/>
      <c r="JHS3" s="8"/>
      <c r="JHT3" s="8"/>
      <c r="JHU3" s="8"/>
      <c r="JHV3" s="8"/>
      <c r="JHW3" s="8"/>
      <c r="JHX3" s="8"/>
      <c r="JHY3" s="8"/>
      <c r="JHZ3" s="8"/>
      <c r="JIA3" s="8"/>
      <c r="JIB3" s="8"/>
      <c r="JIC3" s="8"/>
      <c r="JID3" s="8"/>
      <c r="JIE3" s="8"/>
      <c r="JIF3" s="8"/>
      <c r="JIG3" s="8"/>
      <c r="JIH3" s="8"/>
      <c r="JII3" s="8"/>
      <c r="JIJ3" s="8"/>
      <c r="JIK3" s="8"/>
      <c r="JIL3" s="8"/>
      <c r="JIM3" s="8"/>
      <c r="JIN3" s="8"/>
      <c r="JIO3" s="8"/>
      <c r="JIP3" s="8"/>
      <c r="JIQ3" s="8"/>
      <c r="JIR3" s="8"/>
      <c r="JIS3" s="8"/>
      <c r="JIT3" s="8"/>
      <c r="JIU3" s="8"/>
      <c r="JIV3" s="8"/>
      <c r="JIW3" s="8"/>
      <c r="JIX3" s="8"/>
      <c r="JIY3" s="8"/>
      <c r="JIZ3" s="8"/>
      <c r="JJA3" s="8"/>
      <c r="JJB3" s="8"/>
      <c r="JJC3" s="8"/>
      <c r="JJD3" s="8"/>
      <c r="JJE3" s="8"/>
      <c r="JJF3" s="8"/>
      <c r="JJG3" s="8"/>
      <c r="JJH3" s="8"/>
      <c r="JJI3" s="8"/>
      <c r="JJJ3" s="8"/>
      <c r="JJK3" s="8"/>
      <c r="JJL3" s="8"/>
      <c r="JJM3" s="8"/>
      <c r="JJN3" s="8"/>
      <c r="JJO3" s="8"/>
      <c r="JJP3" s="8"/>
      <c r="JJQ3" s="8"/>
      <c r="JJR3" s="8"/>
      <c r="JJS3" s="8"/>
      <c r="JJT3" s="8"/>
      <c r="JJU3" s="8"/>
      <c r="JJV3" s="8"/>
      <c r="JJW3" s="8"/>
      <c r="JJX3" s="8"/>
      <c r="JJY3" s="8"/>
      <c r="JJZ3" s="8"/>
      <c r="JKA3" s="8"/>
      <c r="JKB3" s="8"/>
      <c r="JKC3" s="8"/>
      <c r="JKD3" s="8"/>
      <c r="JKE3" s="8"/>
      <c r="JKF3" s="8"/>
      <c r="JKG3" s="8"/>
      <c r="JKH3" s="8"/>
      <c r="JKI3" s="8"/>
      <c r="JKJ3" s="8"/>
      <c r="JKK3" s="8"/>
      <c r="JKL3" s="8"/>
      <c r="JKM3" s="8"/>
      <c r="JKN3" s="8"/>
      <c r="JKO3" s="8"/>
      <c r="JKP3" s="8"/>
      <c r="JKQ3" s="8"/>
      <c r="JKR3" s="8"/>
      <c r="JKS3" s="8"/>
      <c r="JKT3" s="8"/>
      <c r="JKU3" s="8"/>
      <c r="JKV3" s="8"/>
      <c r="JKW3" s="8"/>
      <c r="JKX3" s="8"/>
      <c r="JKY3" s="8"/>
      <c r="JKZ3" s="8"/>
      <c r="JLA3" s="8"/>
      <c r="JLB3" s="8"/>
      <c r="JLC3" s="8"/>
      <c r="JLD3" s="8"/>
      <c r="JLE3" s="8"/>
      <c r="JLF3" s="8"/>
      <c r="JLG3" s="8"/>
      <c r="JLH3" s="8"/>
      <c r="JLI3" s="8"/>
      <c r="JLJ3" s="8"/>
      <c r="JLK3" s="8"/>
      <c r="JLL3" s="8"/>
      <c r="JLM3" s="8"/>
      <c r="JLN3" s="8"/>
      <c r="JLO3" s="8"/>
      <c r="JLP3" s="8"/>
      <c r="JLQ3" s="8"/>
      <c r="JLR3" s="8"/>
      <c r="JLS3" s="8"/>
      <c r="JLT3" s="8"/>
      <c r="JLU3" s="8"/>
      <c r="JLV3" s="8"/>
      <c r="JLW3" s="8"/>
      <c r="JLX3" s="8"/>
      <c r="JLY3" s="8"/>
      <c r="JLZ3" s="8"/>
      <c r="JMA3" s="8"/>
      <c r="JMB3" s="8"/>
      <c r="JMC3" s="8"/>
      <c r="JMD3" s="8"/>
      <c r="JME3" s="8"/>
      <c r="JMF3" s="8"/>
      <c r="JMG3" s="8"/>
      <c r="JMH3" s="8"/>
      <c r="JMI3" s="8"/>
      <c r="JMJ3" s="8"/>
      <c r="JMK3" s="8"/>
      <c r="JML3" s="8"/>
      <c r="JMM3" s="8"/>
      <c r="JMN3" s="8"/>
      <c r="JMO3" s="8"/>
      <c r="JMP3" s="8"/>
      <c r="JMQ3" s="8"/>
      <c r="JMR3" s="8"/>
      <c r="JMS3" s="8"/>
      <c r="JMT3" s="8"/>
      <c r="JMU3" s="8"/>
      <c r="JMV3" s="8"/>
      <c r="JMW3" s="8"/>
      <c r="JMX3" s="8"/>
      <c r="JMY3" s="8"/>
      <c r="JMZ3" s="8"/>
      <c r="JNA3" s="8"/>
      <c r="JNB3" s="8"/>
      <c r="JNC3" s="8"/>
      <c r="JND3" s="8"/>
      <c r="JNE3" s="8"/>
      <c r="JNF3" s="8"/>
      <c r="JNG3" s="8"/>
      <c r="JNH3" s="8"/>
      <c r="JNI3" s="8"/>
      <c r="JNJ3" s="8"/>
      <c r="JNK3" s="8"/>
      <c r="JNL3" s="8"/>
      <c r="JNM3" s="8"/>
      <c r="JNN3" s="8"/>
      <c r="JNO3" s="8"/>
      <c r="JNP3" s="8"/>
      <c r="JNQ3" s="8"/>
      <c r="JNR3" s="8"/>
      <c r="JNS3" s="8"/>
      <c r="JNT3" s="8"/>
      <c r="JNU3" s="8"/>
      <c r="JNV3" s="8"/>
      <c r="JNW3" s="8"/>
      <c r="JNX3" s="8"/>
      <c r="JNY3" s="8"/>
      <c r="JNZ3" s="8"/>
      <c r="JOA3" s="8"/>
      <c r="JOB3" s="8"/>
      <c r="JOC3" s="8"/>
      <c r="JOD3" s="8"/>
      <c r="JOE3" s="8"/>
      <c r="JOF3" s="8"/>
      <c r="JOG3" s="8"/>
      <c r="JOH3" s="8"/>
      <c r="JOI3" s="8"/>
      <c r="JOJ3" s="8"/>
      <c r="JOK3" s="8"/>
      <c r="JOL3" s="8"/>
      <c r="JOM3" s="8"/>
      <c r="JON3" s="8"/>
      <c r="JOO3" s="8"/>
      <c r="JOP3" s="8"/>
      <c r="JOQ3" s="8"/>
      <c r="JOR3" s="8"/>
      <c r="JOS3" s="8"/>
      <c r="JOT3" s="8"/>
      <c r="JOU3" s="8"/>
      <c r="JOV3" s="8"/>
      <c r="JOW3" s="8"/>
      <c r="JOX3" s="8"/>
      <c r="JOY3" s="8"/>
      <c r="JOZ3" s="8"/>
      <c r="JPA3" s="8"/>
      <c r="JPB3" s="8"/>
      <c r="JPC3" s="8"/>
      <c r="JPD3" s="8"/>
      <c r="JPE3" s="8"/>
      <c r="JPF3" s="8"/>
      <c r="JPG3" s="8"/>
      <c r="JPH3" s="8"/>
      <c r="JPI3" s="8"/>
      <c r="JPJ3" s="8"/>
      <c r="JPK3" s="8"/>
      <c r="JPL3" s="8"/>
      <c r="JPM3" s="8"/>
      <c r="JPN3" s="8"/>
      <c r="JPO3" s="8"/>
      <c r="JPP3" s="8"/>
      <c r="JPQ3" s="8"/>
      <c r="JPR3" s="8"/>
      <c r="JPS3" s="8"/>
      <c r="JPT3" s="8"/>
      <c r="JPU3" s="8"/>
      <c r="JPV3" s="8"/>
      <c r="JPW3" s="8"/>
      <c r="JPX3" s="8"/>
      <c r="JPY3" s="8"/>
      <c r="JPZ3" s="8"/>
      <c r="JQA3" s="8"/>
      <c r="JQB3" s="8"/>
      <c r="JQC3" s="8"/>
      <c r="JQD3" s="8"/>
      <c r="JQE3" s="8"/>
      <c r="JQF3" s="8"/>
      <c r="JQG3" s="8"/>
      <c r="JQH3" s="8"/>
      <c r="JQI3" s="8"/>
      <c r="JQJ3" s="8"/>
      <c r="JQK3" s="8"/>
      <c r="JQL3" s="8"/>
      <c r="JQM3" s="8"/>
      <c r="JQN3" s="8"/>
      <c r="JQO3" s="8"/>
      <c r="JQP3" s="8"/>
      <c r="JQQ3" s="8"/>
      <c r="JQR3" s="8"/>
      <c r="JQS3" s="8"/>
      <c r="JQT3" s="8"/>
      <c r="JQU3" s="8"/>
      <c r="JQV3" s="8"/>
      <c r="JQW3" s="8"/>
      <c r="JQX3" s="8"/>
      <c r="JQY3" s="8"/>
      <c r="JQZ3" s="8"/>
      <c r="JRA3" s="8"/>
      <c r="JRB3" s="8"/>
      <c r="JRC3" s="8"/>
      <c r="JRD3" s="8"/>
      <c r="JRE3" s="8"/>
      <c r="JRF3" s="8"/>
      <c r="JRG3" s="8"/>
      <c r="JRH3" s="8"/>
      <c r="JRI3" s="8"/>
      <c r="JRJ3" s="8"/>
      <c r="JRK3" s="8"/>
      <c r="JRL3" s="8"/>
      <c r="JRM3" s="8"/>
      <c r="JRN3" s="8"/>
      <c r="JRO3" s="8"/>
      <c r="JRP3" s="8"/>
      <c r="JRQ3" s="8"/>
      <c r="JRR3" s="8"/>
      <c r="JRS3" s="8"/>
      <c r="JRT3" s="8"/>
      <c r="JRU3" s="8"/>
      <c r="JRV3" s="8"/>
      <c r="JRW3" s="8"/>
      <c r="JRX3" s="8"/>
      <c r="JRY3" s="8"/>
      <c r="JRZ3" s="8"/>
      <c r="JSA3" s="8"/>
      <c r="JSB3" s="8"/>
      <c r="JSC3" s="8"/>
      <c r="JSD3" s="8"/>
      <c r="JSE3" s="8"/>
      <c r="JSF3" s="8"/>
      <c r="JSG3" s="8"/>
      <c r="JSH3" s="8"/>
      <c r="JSI3" s="8"/>
      <c r="JSJ3" s="8"/>
      <c r="JSK3" s="8"/>
      <c r="JSL3" s="8"/>
      <c r="JSM3" s="8"/>
      <c r="JSN3" s="8"/>
      <c r="JSO3" s="8"/>
      <c r="JSP3" s="8"/>
      <c r="JSQ3" s="8"/>
      <c r="JSR3" s="8"/>
      <c r="JSS3" s="8"/>
      <c r="JST3" s="8"/>
      <c r="JSU3" s="8"/>
      <c r="JSV3" s="8"/>
      <c r="JSW3" s="8"/>
      <c r="JSX3" s="8"/>
      <c r="JSY3" s="8"/>
      <c r="JSZ3" s="8"/>
      <c r="JTA3" s="8"/>
      <c r="JTB3" s="8"/>
      <c r="JTC3" s="8"/>
      <c r="JTD3" s="8"/>
      <c r="JTE3" s="8"/>
      <c r="JTF3" s="8"/>
      <c r="JTG3" s="8"/>
      <c r="JTH3" s="8"/>
      <c r="JTI3" s="8"/>
      <c r="JTJ3" s="8"/>
      <c r="JTK3" s="8"/>
      <c r="JTL3" s="8"/>
      <c r="JTM3" s="8"/>
      <c r="JTN3" s="8"/>
      <c r="JTO3" s="8"/>
      <c r="JTP3" s="8"/>
      <c r="JTQ3" s="8"/>
      <c r="JTR3" s="8"/>
      <c r="JTS3" s="8"/>
      <c r="JTT3" s="8"/>
      <c r="JTU3" s="8"/>
      <c r="JTV3" s="8"/>
      <c r="JTW3" s="8"/>
      <c r="JTX3" s="8"/>
      <c r="JTY3" s="8"/>
      <c r="JTZ3" s="8"/>
      <c r="JUA3" s="8"/>
      <c r="JUB3" s="8"/>
      <c r="JUC3" s="8"/>
      <c r="JUD3" s="8"/>
      <c r="JUE3" s="8"/>
      <c r="JUF3" s="8"/>
      <c r="JUG3" s="8"/>
      <c r="JUH3" s="8"/>
      <c r="JUI3" s="8"/>
      <c r="JUJ3" s="8"/>
      <c r="JUK3" s="8"/>
      <c r="JUL3" s="8"/>
      <c r="JUM3" s="8"/>
      <c r="JUN3" s="8"/>
      <c r="JUO3" s="8"/>
      <c r="JUP3" s="8"/>
      <c r="JUQ3" s="8"/>
      <c r="JUR3" s="8"/>
      <c r="JUS3" s="8"/>
      <c r="JUT3" s="8"/>
      <c r="JUU3" s="8"/>
      <c r="JUV3" s="8"/>
      <c r="JUW3" s="8"/>
      <c r="JUX3" s="8"/>
      <c r="JUY3" s="8"/>
      <c r="JUZ3" s="8"/>
      <c r="JVA3" s="8"/>
      <c r="JVB3" s="8"/>
      <c r="JVC3" s="8"/>
      <c r="JVD3" s="8"/>
      <c r="JVE3" s="8"/>
      <c r="JVF3" s="8"/>
      <c r="JVG3" s="8"/>
      <c r="JVH3" s="8"/>
      <c r="JVI3" s="8"/>
      <c r="JVJ3" s="8"/>
      <c r="JVK3" s="8"/>
      <c r="JVL3" s="8"/>
      <c r="JVM3" s="8"/>
      <c r="JVN3" s="8"/>
      <c r="JVO3" s="8"/>
      <c r="JVP3" s="8"/>
      <c r="JVQ3" s="8"/>
      <c r="JVR3" s="8"/>
      <c r="JVS3" s="8"/>
      <c r="JVT3" s="8"/>
      <c r="JVU3" s="8"/>
      <c r="JVV3" s="8"/>
      <c r="JVW3" s="8"/>
      <c r="JVX3" s="8"/>
      <c r="JVY3" s="8"/>
      <c r="JVZ3" s="8"/>
      <c r="JWA3" s="8"/>
      <c r="JWB3" s="8"/>
      <c r="JWC3" s="8"/>
      <c r="JWD3" s="8"/>
      <c r="JWE3" s="8"/>
      <c r="JWF3" s="8"/>
      <c r="JWG3" s="8"/>
      <c r="JWH3" s="8"/>
      <c r="JWI3" s="8"/>
      <c r="JWJ3" s="8"/>
      <c r="JWK3" s="8"/>
      <c r="JWL3" s="8"/>
      <c r="JWM3" s="8"/>
      <c r="JWN3" s="8"/>
      <c r="JWO3" s="8"/>
      <c r="JWP3" s="8"/>
      <c r="JWQ3" s="8"/>
      <c r="JWR3" s="8"/>
      <c r="JWS3" s="8"/>
      <c r="JWT3" s="8"/>
      <c r="JWU3" s="8"/>
      <c r="JWV3" s="8"/>
      <c r="JWW3" s="8"/>
      <c r="JWX3" s="8"/>
      <c r="JWY3" s="8"/>
      <c r="JWZ3" s="8"/>
      <c r="JXA3" s="8"/>
      <c r="JXB3" s="8"/>
      <c r="JXC3" s="8"/>
      <c r="JXD3" s="8"/>
      <c r="JXE3" s="8"/>
      <c r="JXF3" s="8"/>
      <c r="JXG3" s="8"/>
      <c r="JXH3" s="8"/>
      <c r="JXI3" s="8"/>
      <c r="JXJ3" s="8"/>
      <c r="JXK3" s="8"/>
      <c r="JXL3" s="8"/>
      <c r="JXM3" s="8"/>
      <c r="JXN3" s="8"/>
      <c r="JXO3" s="8"/>
      <c r="JXP3" s="8"/>
      <c r="JXQ3" s="8"/>
      <c r="JXR3" s="8"/>
      <c r="JXS3" s="8"/>
      <c r="JXT3" s="8"/>
      <c r="JXU3" s="8"/>
      <c r="JXV3" s="8"/>
      <c r="JXW3" s="8"/>
      <c r="JXX3" s="8"/>
      <c r="JXY3" s="8"/>
      <c r="JXZ3" s="8"/>
      <c r="JYA3" s="8"/>
      <c r="JYB3" s="8"/>
      <c r="JYC3" s="8"/>
      <c r="JYD3" s="8"/>
      <c r="JYE3" s="8"/>
      <c r="JYF3" s="8"/>
      <c r="JYG3" s="8"/>
      <c r="JYH3" s="8"/>
      <c r="JYI3" s="8"/>
      <c r="JYJ3" s="8"/>
      <c r="JYK3" s="8"/>
      <c r="JYL3" s="8"/>
      <c r="JYM3" s="8"/>
      <c r="JYN3" s="8"/>
      <c r="JYO3" s="8"/>
      <c r="JYP3" s="8"/>
      <c r="JYQ3" s="8"/>
      <c r="JYR3" s="8"/>
      <c r="JYS3" s="8"/>
      <c r="JYT3" s="8"/>
      <c r="JYU3" s="8"/>
      <c r="JYV3" s="8"/>
      <c r="JYW3" s="8"/>
      <c r="JYX3" s="8"/>
      <c r="JYY3" s="8"/>
      <c r="JYZ3" s="8"/>
      <c r="JZA3" s="8"/>
      <c r="JZB3" s="8"/>
      <c r="JZC3" s="8"/>
      <c r="JZD3" s="8"/>
      <c r="JZE3" s="8"/>
      <c r="JZF3" s="8"/>
      <c r="JZG3" s="8"/>
      <c r="JZH3" s="8"/>
      <c r="JZI3" s="8"/>
      <c r="JZJ3" s="8"/>
      <c r="JZK3" s="8"/>
      <c r="JZL3" s="8"/>
      <c r="JZM3" s="8"/>
      <c r="JZN3" s="8"/>
      <c r="JZO3" s="8"/>
      <c r="JZP3" s="8"/>
      <c r="JZQ3" s="8"/>
      <c r="JZR3" s="8"/>
      <c r="JZS3" s="8"/>
      <c r="JZT3" s="8"/>
      <c r="JZU3" s="8"/>
      <c r="JZV3" s="8"/>
      <c r="JZW3" s="8"/>
      <c r="JZX3" s="8"/>
      <c r="JZY3" s="8"/>
      <c r="JZZ3" s="8"/>
      <c r="KAA3" s="8"/>
      <c r="KAB3" s="8"/>
      <c r="KAC3" s="8"/>
      <c r="KAD3" s="8"/>
      <c r="KAE3" s="8"/>
      <c r="KAF3" s="8"/>
      <c r="KAG3" s="8"/>
      <c r="KAH3" s="8"/>
      <c r="KAI3" s="8"/>
      <c r="KAJ3" s="8"/>
      <c r="KAK3" s="8"/>
      <c r="KAL3" s="8"/>
      <c r="KAM3" s="8"/>
      <c r="KAN3" s="8"/>
      <c r="KAO3" s="8"/>
      <c r="KAP3" s="8"/>
      <c r="KAQ3" s="8"/>
      <c r="KAR3" s="8"/>
      <c r="KAS3" s="8"/>
      <c r="KAT3" s="8"/>
      <c r="KAU3" s="8"/>
      <c r="KAV3" s="8"/>
      <c r="KAW3" s="8"/>
      <c r="KAX3" s="8"/>
      <c r="KAY3" s="8"/>
      <c r="KAZ3" s="8"/>
      <c r="KBA3" s="8"/>
      <c r="KBB3" s="8"/>
      <c r="KBC3" s="8"/>
      <c r="KBD3" s="8"/>
      <c r="KBE3" s="8"/>
      <c r="KBF3" s="8"/>
      <c r="KBG3" s="8"/>
      <c r="KBH3" s="8"/>
      <c r="KBI3" s="8"/>
      <c r="KBJ3" s="8"/>
      <c r="KBK3" s="8"/>
      <c r="KBL3" s="8"/>
      <c r="KBM3" s="8"/>
      <c r="KBN3" s="8"/>
      <c r="KBO3" s="8"/>
      <c r="KBP3" s="8"/>
      <c r="KBQ3" s="8"/>
      <c r="KBR3" s="8"/>
      <c r="KBS3" s="8"/>
      <c r="KBT3" s="8"/>
      <c r="KBU3" s="8"/>
      <c r="KBV3" s="8"/>
      <c r="KBW3" s="8"/>
      <c r="KBX3" s="8"/>
      <c r="KBY3" s="8"/>
      <c r="KBZ3" s="8"/>
      <c r="KCA3" s="8"/>
      <c r="KCB3" s="8"/>
      <c r="KCC3" s="8"/>
      <c r="KCD3" s="8"/>
      <c r="KCE3" s="8"/>
      <c r="KCF3" s="8"/>
      <c r="KCG3" s="8"/>
      <c r="KCH3" s="8"/>
      <c r="KCI3" s="8"/>
      <c r="KCJ3" s="8"/>
      <c r="KCK3" s="8"/>
      <c r="KCL3" s="8"/>
      <c r="KCM3" s="8"/>
      <c r="KCN3" s="8"/>
      <c r="KCO3" s="8"/>
      <c r="KCP3" s="8"/>
      <c r="KCQ3" s="8"/>
      <c r="KCR3" s="8"/>
      <c r="KCS3" s="8"/>
      <c r="KCT3" s="8"/>
      <c r="KCU3" s="8"/>
      <c r="KCV3" s="8"/>
      <c r="KCW3" s="8"/>
      <c r="KCX3" s="8"/>
      <c r="KCY3" s="8"/>
      <c r="KCZ3" s="8"/>
      <c r="KDA3" s="8"/>
      <c r="KDB3" s="8"/>
      <c r="KDC3" s="8"/>
      <c r="KDD3" s="8"/>
      <c r="KDE3" s="8"/>
      <c r="KDF3" s="8"/>
      <c r="KDG3" s="8"/>
      <c r="KDH3" s="8"/>
      <c r="KDI3" s="8"/>
      <c r="KDJ3" s="8"/>
      <c r="KDK3" s="8"/>
      <c r="KDL3" s="8"/>
      <c r="KDM3" s="8"/>
      <c r="KDN3" s="8"/>
      <c r="KDO3" s="8"/>
      <c r="KDP3" s="8"/>
      <c r="KDQ3" s="8"/>
      <c r="KDR3" s="8"/>
      <c r="KDS3" s="8"/>
      <c r="KDT3" s="8"/>
      <c r="KDU3" s="8"/>
      <c r="KDV3" s="8"/>
      <c r="KDW3" s="8"/>
      <c r="KDX3" s="8"/>
      <c r="KDY3" s="8"/>
      <c r="KDZ3" s="8"/>
      <c r="KEA3" s="8"/>
      <c r="KEB3" s="8"/>
      <c r="KEC3" s="8"/>
      <c r="KED3" s="8"/>
      <c r="KEE3" s="8"/>
      <c r="KEF3" s="8"/>
      <c r="KEG3" s="8"/>
      <c r="KEH3" s="8"/>
      <c r="KEI3" s="8"/>
      <c r="KEJ3" s="8"/>
      <c r="KEK3" s="8"/>
      <c r="KEL3" s="8"/>
      <c r="KEM3" s="8"/>
      <c r="KEN3" s="8"/>
      <c r="KEO3" s="8"/>
      <c r="KEP3" s="8"/>
      <c r="KEQ3" s="8"/>
      <c r="KER3" s="8"/>
      <c r="KES3" s="8"/>
      <c r="KET3" s="8"/>
      <c r="KEU3" s="8"/>
      <c r="KEV3" s="8"/>
      <c r="KEW3" s="8"/>
      <c r="KEX3" s="8"/>
      <c r="KEY3" s="8"/>
      <c r="KEZ3" s="8"/>
      <c r="KFA3" s="8"/>
      <c r="KFB3" s="8"/>
      <c r="KFC3" s="8"/>
      <c r="KFD3" s="8"/>
      <c r="KFE3" s="8"/>
      <c r="KFF3" s="8"/>
      <c r="KFG3" s="8"/>
      <c r="KFH3" s="8"/>
      <c r="KFI3" s="8"/>
      <c r="KFJ3" s="8"/>
      <c r="KFK3" s="8"/>
      <c r="KFL3" s="8"/>
      <c r="KFM3" s="8"/>
      <c r="KFN3" s="8"/>
      <c r="KFO3" s="8"/>
      <c r="KFP3" s="8"/>
      <c r="KFQ3" s="8"/>
      <c r="KFR3" s="8"/>
      <c r="KFS3" s="8"/>
      <c r="KFT3" s="8"/>
      <c r="KFU3" s="8"/>
      <c r="KFV3" s="8"/>
      <c r="KFW3" s="8"/>
      <c r="KFX3" s="8"/>
      <c r="KFY3" s="8"/>
      <c r="KFZ3" s="8"/>
      <c r="KGA3" s="8"/>
      <c r="KGB3" s="8"/>
      <c r="KGC3" s="8"/>
      <c r="KGD3" s="8"/>
      <c r="KGE3" s="8"/>
      <c r="KGF3" s="8"/>
      <c r="KGG3" s="8"/>
      <c r="KGH3" s="8"/>
      <c r="KGI3" s="8"/>
      <c r="KGJ3" s="8"/>
      <c r="KGK3" s="8"/>
      <c r="KGL3" s="8"/>
      <c r="KGM3" s="8"/>
      <c r="KGN3" s="8"/>
      <c r="KGO3" s="8"/>
      <c r="KGP3" s="8"/>
      <c r="KGQ3" s="8"/>
      <c r="KGR3" s="8"/>
      <c r="KGS3" s="8"/>
      <c r="KGT3" s="8"/>
      <c r="KGU3" s="8"/>
      <c r="KGV3" s="8"/>
      <c r="KGW3" s="8"/>
      <c r="KGX3" s="8"/>
      <c r="KGY3" s="8"/>
      <c r="KGZ3" s="8"/>
      <c r="KHA3" s="8"/>
      <c r="KHB3" s="8"/>
      <c r="KHC3" s="8"/>
      <c r="KHD3" s="8"/>
      <c r="KHE3" s="8"/>
      <c r="KHF3" s="8"/>
      <c r="KHG3" s="8"/>
      <c r="KHH3" s="8"/>
      <c r="KHI3" s="8"/>
      <c r="KHJ3" s="8"/>
      <c r="KHK3" s="8"/>
      <c r="KHL3" s="8"/>
      <c r="KHM3" s="8"/>
      <c r="KHN3" s="8"/>
      <c r="KHO3" s="8"/>
      <c r="KHP3" s="8"/>
      <c r="KHQ3" s="8"/>
      <c r="KHR3" s="8"/>
      <c r="KHS3" s="8"/>
      <c r="KHT3" s="8"/>
      <c r="KHU3" s="8"/>
      <c r="KHV3" s="8"/>
      <c r="KHW3" s="8"/>
      <c r="KHX3" s="8"/>
      <c r="KHY3" s="8"/>
      <c r="KHZ3" s="8"/>
      <c r="KIA3" s="8"/>
      <c r="KIB3" s="8"/>
      <c r="KIC3" s="8"/>
      <c r="KID3" s="8"/>
      <c r="KIE3" s="8"/>
      <c r="KIF3" s="8"/>
      <c r="KIG3" s="8"/>
      <c r="KIH3" s="8"/>
      <c r="KII3" s="8"/>
      <c r="KIJ3" s="8"/>
      <c r="KIK3" s="8"/>
      <c r="KIL3" s="8"/>
      <c r="KIM3" s="8"/>
      <c r="KIN3" s="8"/>
      <c r="KIO3" s="8"/>
      <c r="KIP3" s="8"/>
      <c r="KIQ3" s="8"/>
      <c r="KIR3" s="8"/>
      <c r="KIS3" s="8"/>
      <c r="KIT3" s="8"/>
      <c r="KIU3" s="8"/>
      <c r="KIV3" s="8"/>
      <c r="KIW3" s="8"/>
      <c r="KIX3" s="8"/>
      <c r="KIY3" s="8"/>
      <c r="KIZ3" s="8"/>
      <c r="KJA3" s="8"/>
      <c r="KJB3" s="8"/>
      <c r="KJC3" s="8"/>
      <c r="KJD3" s="8"/>
      <c r="KJE3" s="8"/>
      <c r="KJF3" s="8"/>
      <c r="KJG3" s="8"/>
      <c r="KJH3" s="8"/>
      <c r="KJI3" s="8"/>
      <c r="KJJ3" s="8"/>
      <c r="KJK3" s="8"/>
      <c r="KJL3" s="8"/>
      <c r="KJM3" s="8"/>
      <c r="KJN3" s="8"/>
      <c r="KJO3" s="8"/>
      <c r="KJP3" s="8"/>
      <c r="KJQ3" s="8"/>
      <c r="KJR3" s="8"/>
      <c r="KJS3" s="8"/>
      <c r="KJT3" s="8"/>
      <c r="KJU3" s="8"/>
      <c r="KJV3" s="8"/>
      <c r="KJW3" s="8"/>
      <c r="KJX3" s="8"/>
      <c r="KJY3" s="8"/>
      <c r="KJZ3" s="8"/>
      <c r="KKA3" s="8"/>
      <c r="KKB3" s="8"/>
      <c r="KKC3" s="8"/>
      <c r="KKD3" s="8"/>
      <c r="KKE3" s="8"/>
      <c r="KKF3" s="8"/>
      <c r="KKG3" s="8"/>
      <c r="KKH3" s="8"/>
      <c r="KKI3" s="8"/>
      <c r="KKJ3" s="8"/>
      <c r="KKK3" s="8"/>
      <c r="KKL3" s="8"/>
      <c r="KKM3" s="8"/>
      <c r="KKN3" s="8"/>
      <c r="KKO3" s="8"/>
      <c r="KKP3" s="8"/>
      <c r="KKQ3" s="8"/>
      <c r="KKR3" s="8"/>
      <c r="KKS3" s="8"/>
      <c r="KKT3" s="8"/>
      <c r="KKU3" s="8"/>
      <c r="KKV3" s="8"/>
      <c r="KKW3" s="8"/>
      <c r="KKX3" s="8"/>
      <c r="KKY3" s="8"/>
      <c r="KKZ3" s="8"/>
      <c r="KLA3" s="8"/>
      <c r="KLB3" s="8"/>
      <c r="KLC3" s="8"/>
      <c r="KLD3" s="8"/>
      <c r="KLE3" s="8"/>
      <c r="KLF3" s="8"/>
      <c r="KLG3" s="8"/>
      <c r="KLH3" s="8"/>
      <c r="KLI3" s="8"/>
      <c r="KLJ3" s="8"/>
      <c r="KLK3" s="8"/>
      <c r="KLL3" s="8"/>
      <c r="KLM3" s="8"/>
      <c r="KLN3" s="8"/>
      <c r="KLO3" s="8"/>
      <c r="KLP3" s="8"/>
      <c r="KLQ3" s="8"/>
      <c r="KLR3" s="8"/>
      <c r="KLS3" s="8"/>
      <c r="KLT3" s="8"/>
      <c r="KLU3" s="8"/>
      <c r="KLV3" s="8"/>
      <c r="KLW3" s="8"/>
      <c r="KLX3" s="8"/>
      <c r="KLY3" s="8"/>
      <c r="KLZ3" s="8"/>
      <c r="KMA3" s="8"/>
      <c r="KMB3" s="8"/>
      <c r="KMC3" s="8"/>
      <c r="KMD3" s="8"/>
      <c r="KME3" s="8"/>
      <c r="KMF3" s="8"/>
      <c r="KMG3" s="8"/>
      <c r="KMH3" s="8"/>
      <c r="KMI3" s="8"/>
      <c r="KMJ3" s="8"/>
      <c r="KMK3" s="8"/>
      <c r="KML3" s="8"/>
      <c r="KMM3" s="8"/>
      <c r="KMN3" s="8"/>
      <c r="KMO3" s="8"/>
      <c r="KMP3" s="8"/>
      <c r="KMQ3" s="8"/>
      <c r="KMR3" s="8"/>
      <c r="KMS3" s="8"/>
      <c r="KMT3" s="8"/>
      <c r="KMU3" s="8"/>
      <c r="KMV3" s="8"/>
      <c r="KMW3" s="8"/>
      <c r="KMX3" s="8"/>
      <c r="KMY3" s="8"/>
      <c r="KMZ3" s="8"/>
      <c r="KNA3" s="8"/>
      <c r="KNB3" s="8"/>
      <c r="KNC3" s="8"/>
      <c r="KND3" s="8"/>
      <c r="KNE3" s="8"/>
      <c r="KNF3" s="8"/>
      <c r="KNG3" s="8"/>
      <c r="KNH3" s="8"/>
      <c r="KNI3" s="8"/>
      <c r="KNJ3" s="8"/>
      <c r="KNK3" s="8"/>
      <c r="KNL3" s="8"/>
      <c r="KNM3" s="8"/>
      <c r="KNN3" s="8"/>
      <c r="KNO3" s="8"/>
      <c r="KNP3" s="8"/>
      <c r="KNQ3" s="8"/>
      <c r="KNR3" s="8"/>
      <c r="KNS3" s="8"/>
      <c r="KNT3" s="8"/>
      <c r="KNU3" s="8"/>
      <c r="KNV3" s="8"/>
      <c r="KNW3" s="8"/>
      <c r="KNX3" s="8"/>
      <c r="KNY3" s="8"/>
      <c r="KNZ3" s="8"/>
      <c r="KOA3" s="8"/>
      <c r="KOB3" s="8"/>
      <c r="KOC3" s="8"/>
      <c r="KOD3" s="8"/>
      <c r="KOE3" s="8"/>
      <c r="KOF3" s="8"/>
      <c r="KOG3" s="8"/>
      <c r="KOH3" s="8"/>
      <c r="KOI3" s="8"/>
      <c r="KOJ3" s="8"/>
      <c r="KOK3" s="8"/>
      <c r="KOL3" s="8"/>
      <c r="KOM3" s="8"/>
      <c r="KON3" s="8"/>
      <c r="KOO3" s="8"/>
      <c r="KOP3" s="8"/>
      <c r="KOQ3" s="8"/>
      <c r="KOR3" s="8"/>
      <c r="KOS3" s="8"/>
      <c r="KOT3" s="8"/>
      <c r="KOU3" s="8"/>
      <c r="KOV3" s="8"/>
      <c r="KOW3" s="8"/>
      <c r="KOX3" s="8"/>
      <c r="KOY3" s="8"/>
      <c r="KOZ3" s="8"/>
      <c r="KPA3" s="8"/>
      <c r="KPB3" s="8"/>
      <c r="KPC3" s="8"/>
      <c r="KPD3" s="8"/>
      <c r="KPE3" s="8"/>
      <c r="KPF3" s="8"/>
      <c r="KPG3" s="8"/>
      <c r="KPH3" s="8"/>
      <c r="KPI3" s="8"/>
      <c r="KPJ3" s="8"/>
      <c r="KPK3" s="8"/>
      <c r="KPL3" s="8"/>
      <c r="KPM3" s="8"/>
      <c r="KPN3" s="8"/>
      <c r="KPO3" s="8"/>
      <c r="KPP3" s="8"/>
      <c r="KPQ3" s="8"/>
      <c r="KPR3" s="8"/>
      <c r="KPS3" s="8"/>
      <c r="KPT3" s="8"/>
      <c r="KPU3" s="8"/>
      <c r="KPV3" s="8"/>
      <c r="KPW3" s="8"/>
      <c r="KPX3" s="8"/>
      <c r="KPY3" s="8"/>
      <c r="KPZ3" s="8"/>
      <c r="KQA3" s="8"/>
      <c r="KQB3" s="8"/>
      <c r="KQC3" s="8"/>
      <c r="KQD3" s="8"/>
      <c r="KQE3" s="8"/>
      <c r="KQF3" s="8"/>
      <c r="KQG3" s="8"/>
      <c r="KQH3" s="8"/>
      <c r="KQI3" s="8"/>
      <c r="KQJ3" s="8"/>
      <c r="KQK3" s="8"/>
      <c r="KQL3" s="8"/>
      <c r="KQM3" s="8"/>
      <c r="KQN3" s="8"/>
      <c r="KQO3" s="8"/>
      <c r="KQP3" s="8"/>
      <c r="KQQ3" s="8"/>
      <c r="KQR3" s="8"/>
      <c r="KQS3" s="8"/>
      <c r="KQT3" s="8"/>
      <c r="KQU3" s="8"/>
      <c r="KQV3" s="8"/>
      <c r="KQW3" s="8"/>
      <c r="KQX3" s="8"/>
      <c r="KQY3" s="8"/>
      <c r="KQZ3" s="8"/>
      <c r="KRA3" s="8"/>
      <c r="KRB3" s="8"/>
      <c r="KRC3" s="8"/>
      <c r="KRD3" s="8"/>
      <c r="KRE3" s="8"/>
      <c r="KRF3" s="8"/>
      <c r="KRG3" s="8"/>
      <c r="KRH3" s="8"/>
      <c r="KRI3" s="8"/>
      <c r="KRJ3" s="8"/>
      <c r="KRK3" s="8"/>
      <c r="KRL3" s="8"/>
      <c r="KRM3" s="8"/>
      <c r="KRN3" s="8"/>
      <c r="KRO3" s="8"/>
      <c r="KRP3" s="8"/>
      <c r="KRQ3" s="8"/>
      <c r="KRR3" s="8"/>
      <c r="KRS3" s="8"/>
      <c r="KRT3" s="8"/>
      <c r="KRU3" s="8"/>
      <c r="KRV3" s="8"/>
      <c r="KRW3" s="8"/>
      <c r="KRX3" s="8"/>
      <c r="KRY3" s="8"/>
      <c r="KRZ3" s="8"/>
      <c r="KSA3" s="8"/>
      <c r="KSB3" s="8"/>
      <c r="KSC3" s="8"/>
      <c r="KSD3" s="8"/>
      <c r="KSE3" s="8"/>
      <c r="KSF3" s="8"/>
      <c r="KSG3" s="8"/>
      <c r="KSH3" s="8"/>
      <c r="KSI3" s="8"/>
      <c r="KSJ3" s="8"/>
      <c r="KSK3" s="8"/>
      <c r="KSL3" s="8"/>
      <c r="KSM3" s="8"/>
      <c r="KSN3" s="8"/>
      <c r="KSO3" s="8"/>
      <c r="KSP3" s="8"/>
      <c r="KSQ3" s="8"/>
      <c r="KSR3" s="8"/>
      <c r="KSS3" s="8"/>
      <c r="KST3" s="8"/>
      <c r="KSU3" s="8"/>
      <c r="KSV3" s="8"/>
      <c r="KSW3" s="8"/>
      <c r="KSX3" s="8"/>
      <c r="KSY3" s="8"/>
      <c r="KSZ3" s="8"/>
      <c r="KTA3" s="8"/>
      <c r="KTB3" s="8"/>
      <c r="KTC3" s="8"/>
      <c r="KTD3" s="8"/>
      <c r="KTE3" s="8"/>
      <c r="KTF3" s="8"/>
      <c r="KTG3" s="8"/>
      <c r="KTH3" s="8"/>
      <c r="KTI3" s="8"/>
      <c r="KTJ3" s="8"/>
      <c r="KTK3" s="8"/>
      <c r="KTL3" s="8"/>
      <c r="KTM3" s="8"/>
      <c r="KTN3" s="8"/>
      <c r="KTO3" s="8"/>
      <c r="KTP3" s="8"/>
      <c r="KTQ3" s="8"/>
      <c r="KTR3" s="8"/>
      <c r="KTS3" s="8"/>
      <c r="KTT3" s="8"/>
      <c r="KTU3" s="8"/>
      <c r="KTV3" s="8"/>
      <c r="KTW3" s="8"/>
      <c r="KTX3" s="8"/>
      <c r="KTY3" s="8"/>
      <c r="KTZ3" s="8"/>
      <c r="KUA3" s="8"/>
      <c r="KUB3" s="8"/>
      <c r="KUC3" s="8"/>
      <c r="KUD3" s="8"/>
      <c r="KUE3" s="8"/>
      <c r="KUF3" s="8"/>
      <c r="KUG3" s="8"/>
      <c r="KUH3" s="8"/>
      <c r="KUI3" s="8"/>
      <c r="KUJ3" s="8"/>
      <c r="KUK3" s="8"/>
      <c r="KUL3" s="8"/>
      <c r="KUM3" s="8"/>
      <c r="KUN3" s="8"/>
      <c r="KUO3" s="8"/>
      <c r="KUP3" s="8"/>
      <c r="KUQ3" s="8"/>
      <c r="KUR3" s="8"/>
      <c r="KUS3" s="8"/>
      <c r="KUT3" s="8"/>
      <c r="KUU3" s="8"/>
      <c r="KUV3" s="8"/>
      <c r="KUW3" s="8"/>
      <c r="KUX3" s="8"/>
      <c r="KUY3" s="8"/>
      <c r="KUZ3" s="8"/>
      <c r="KVA3" s="8"/>
      <c r="KVB3" s="8"/>
      <c r="KVC3" s="8"/>
      <c r="KVD3" s="8"/>
      <c r="KVE3" s="8"/>
      <c r="KVF3" s="8"/>
      <c r="KVG3" s="8"/>
      <c r="KVH3" s="8"/>
      <c r="KVI3" s="8"/>
      <c r="KVJ3" s="8"/>
      <c r="KVK3" s="8"/>
      <c r="KVL3" s="8"/>
      <c r="KVM3" s="8"/>
      <c r="KVN3" s="8"/>
      <c r="KVO3" s="8"/>
      <c r="KVP3" s="8"/>
      <c r="KVQ3" s="8"/>
      <c r="KVR3" s="8"/>
      <c r="KVS3" s="8"/>
      <c r="KVT3" s="8"/>
      <c r="KVU3" s="8"/>
      <c r="KVV3" s="8"/>
      <c r="KVW3" s="8"/>
      <c r="KVX3" s="8"/>
      <c r="KVY3" s="8"/>
      <c r="KVZ3" s="8"/>
      <c r="KWA3" s="8"/>
      <c r="KWB3" s="8"/>
      <c r="KWC3" s="8"/>
      <c r="KWD3" s="8"/>
      <c r="KWE3" s="8"/>
      <c r="KWF3" s="8"/>
      <c r="KWG3" s="8"/>
      <c r="KWH3" s="8"/>
      <c r="KWI3" s="8"/>
      <c r="KWJ3" s="8"/>
      <c r="KWK3" s="8"/>
      <c r="KWL3" s="8"/>
      <c r="KWM3" s="8"/>
      <c r="KWN3" s="8"/>
      <c r="KWO3" s="8"/>
      <c r="KWP3" s="8"/>
      <c r="KWQ3" s="8"/>
      <c r="KWR3" s="8"/>
      <c r="KWS3" s="8"/>
      <c r="KWT3" s="8"/>
      <c r="KWU3" s="8"/>
      <c r="KWV3" s="8"/>
      <c r="KWW3" s="8"/>
      <c r="KWX3" s="8"/>
      <c r="KWY3" s="8"/>
      <c r="KWZ3" s="8"/>
      <c r="KXA3" s="8"/>
      <c r="KXB3" s="8"/>
      <c r="KXC3" s="8"/>
      <c r="KXD3" s="8"/>
      <c r="KXE3" s="8"/>
      <c r="KXF3" s="8"/>
      <c r="KXG3" s="8"/>
      <c r="KXH3" s="8"/>
      <c r="KXI3" s="8"/>
      <c r="KXJ3" s="8"/>
      <c r="KXK3" s="8"/>
      <c r="KXL3" s="8"/>
      <c r="KXM3" s="8"/>
      <c r="KXN3" s="8"/>
      <c r="KXO3" s="8"/>
      <c r="KXP3" s="8"/>
      <c r="KXQ3" s="8"/>
      <c r="KXR3" s="8"/>
      <c r="KXS3" s="8"/>
      <c r="KXT3" s="8"/>
      <c r="KXU3" s="8"/>
      <c r="KXV3" s="8"/>
      <c r="KXW3" s="8"/>
      <c r="KXX3" s="8"/>
      <c r="KXY3" s="8"/>
      <c r="KXZ3" s="8"/>
      <c r="KYA3" s="8"/>
      <c r="KYB3" s="8"/>
      <c r="KYC3" s="8"/>
      <c r="KYD3" s="8"/>
      <c r="KYE3" s="8"/>
      <c r="KYF3" s="8"/>
      <c r="KYG3" s="8"/>
      <c r="KYH3" s="8"/>
      <c r="KYI3" s="8"/>
      <c r="KYJ3" s="8"/>
      <c r="KYK3" s="8"/>
      <c r="KYL3" s="8"/>
      <c r="KYM3" s="8"/>
      <c r="KYN3" s="8"/>
      <c r="KYO3" s="8"/>
      <c r="KYP3" s="8"/>
      <c r="KYQ3" s="8"/>
      <c r="KYR3" s="8"/>
      <c r="KYS3" s="8"/>
      <c r="KYT3" s="8"/>
      <c r="KYU3" s="8"/>
      <c r="KYV3" s="8"/>
      <c r="KYW3" s="8"/>
      <c r="KYX3" s="8"/>
      <c r="KYY3" s="8"/>
      <c r="KYZ3" s="8"/>
      <c r="KZA3" s="8"/>
      <c r="KZB3" s="8"/>
      <c r="KZC3" s="8"/>
      <c r="KZD3" s="8"/>
      <c r="KZE3" s="8"/>
      <c r="KZF3" s="8"/>
      <c r="KZG3" s="8"/>
      <c r="KZH3" s="8"/>
      <c r="KZI3" s="8"/>
      <c r="KZJ3" s="8"/>
      <c r="KZK3" s="8"/>
      <c r="KZL3" s="8"/>
      <c r="KZM3" s="8"/>
      <c r="KZN3" s="8"/>
      <c r="KZO3" s="8"/>
      <c r="KZP3" s="8"/>
      <c r="KZQ3" s="8"/>
      <c r="KZR3" s="8"/>
      <c r="KZS3" s="8"/>
      <c r="KZT3" s="8"/>
      <c r="KZU3" s="8"/>
      <c r="KZV3" s="8"/>
      <c r="KZW3" s="8"/>
      <c r="KZX3" s="8"/>
      <c r="KZY3" s="8"/>
      <c r="KZZ3" s="8"/>
      <c r="LAA3" s="8"/>
      <c r="LAB3" s="8"/>
      <c r="LAC3" s="8"/>
      <c r="LAD3" s="8"/>
      <c r="LAE3" s="8"/>
      <c r="LAF3" s="8"/>
      <c r="LAG3" s="8"/>
      <c r="LAH3" s="8"/>
      <c r="LAI3" s="8"/>
      <c r="LAJ3" s="8"/>
      <c r="LAK3" s="8"/>
      <c r="LAL3" s="8"/>
      <c r="LAM3" s="8"/>
      <c r="LAN3" s="8"/>
      <c r="LAO3" s="8"/>
      <c r="LAP3" s="8"/>
      <c r="LAQ3" s="8"/>
      <c r="LAR3" s="8"/>
      <c r="LAS3" s="8"/>
      <c r="LAT3" s="8"/>
      <c r="LAU3" s="8"/>
      <c r="LAV3" s="8"/>
      <c r="LAW3" s="8"/>
      <c r="LAX3" s="8"/>
      <c r="LAY3" s="8"/>
      <c r="LAZ3" s="8"/>
      <c r="LBA3" s="8"/>
      <c r="LBB3" s="8"/>
      <c r="LBC3" s="8"/>
      <c r="LBD3" s="8"/>
      <c r="LBE3" s="8"/>
      <c r="LBF3" s="8"/>
      <c r="LBG3" s="8"/>
      <c r="LBH3" s="8"/>
      <c r="LBI3" s="8"/>
      <c r="LBJ3" s="8"/>
      <c r="LBK3" s="8"/>
      <c r="LBL3" s="8"/>
      <c r="LBM3" s="8"/>
      <c r="LBN3" s="8"/>
      <c r="LBO3" s="8"/>
      <c r="LBP3" s="8"/>
      <c r="LBQ3" s="8"/>
      <c r="LBR3" s="8"/>
      <c r="LBS3" s="8"/>
      <c r="LBT3" s="8"/>
      <c r="LBU3" s="8"/>
      <c r="LBV3" s="8"/>
      <c r="LBW3" s="8"/>
      <c r="LBX3" s="8"/>
      <c r="LBY3" s="8"/>
      <c r="LBZ3" s="8"/>
      <c r="LCA3" s="8"/>
      <c r="LCB3" s="8"/>
      <c r="LCC3" s="8"/>
      <c r="LCD3" s="8"/>
      <c r="LCE3" s="8"/>
      <c r="LCF3" s="8"/>
      <c r="LCG3" s="8"/>
      <c r="LCH3" s="8"/>
      <c r="LCI3" s="8"/>
      <c r="LCJ3" s="8"/>
      <c r="LCK3" s="8"/>
      <c r="LCL3" s="8"/>
      <c r="LCM3" s="8"/>
      <c r="LCN3" s="8"/>
      <c r="LCO3" s="8"/>
      <c r="LCP3" s="8"/>
      <c r="LCQ3" s="8"/>
      <c r="LCR3" s="8"/>
      <c r="LCS3" s="8"/>
      <c r="LCT3" s="8"/>
      <c r="LCU3" s="8"/>
      <c r="LCV3" s="8"/>
      <c r="LCW3" s="8"/>
      <c r="LCX3" s="8"/>
      <c r="LCY3" s="8"/>
      <c r="LCZ3" s="8"/>
      <c r="LDA3" s="8"/>
      <c r="LDB3" s="8"/>
      <c r="LDC3" s="8"/>
      <c r="LDD3" s="8"/>
      <c r="LDE3" s="8"/>
      <c r="LDF3" s="8"/>
      <c r="LDG3" s="8"/>
      <c r="LDH3" s="8"/>
      <c r="LDI3" s="8"/>
      <c r="LDJ3" s="8"/>
      <c r="LDK3" s="8"/>
      <c r="LDL3" s="8"/>
      <c r="LDM3" s="8"/>
      <c r="LDN3" s="8"/>
      <c r="LDO3" s="8"/>
      <c r="LDP3" s="8"/>
      <c r="LDQ3" s="8"/>
      <c r="LDR3" s="8"/>
      <c r="LDS3" s="8"/>
      <c r="LDT3" s="8"/>
      <c r="LDU3" s="8"/>
      <c r="LDV3" s="8"/>
      <c r="LDW3" s="8"/>
      <c r="LDX3" s="8"/>
      <c r="LDY3" s="8"/>
      <c r="LDZ3" s="8"/>
      <c r="LEA3" s="8"/>
      <c r="LEB3" s="8"/>
      <c r="LEC3" s="8"/>
      <c r="LED3" s="8"/>
      <c r="LEE3" s="8"/>
      <c r="LEF3" s="8"/>
      <c r="LEG3" s="8"/>
      <c r="LEH3" s="8"/>
      <c r="LEI3" s="8"/>
      <c r="LEJ3" s="8"/>
      <c r="LEK3" s="8"/>
      <c r="LEL3" s="8"/>
      <c r="LEM3" s="8"/>
      <c r="LEN3" s="8"/>
      <c r="LEO3" s="8"/>
      <c r="LEP3" s="8"/>
      <c r="LEQ3" s="8"/>
      <c r="LER3" s="8"/>
      <c r="LES3" s="8"/>
      <c r="LET3" s="8"/>
      <c r="LEU3" s="8"/>
      <c r="LEV3" s="8"/>
      <c r="LEW3" s="8"/>
      <c r="LEX3" s="8"/>
      <c r="LEY3" s="8"/>
      <c r="LEZ3" s="8"/>
      <c r="LFA3" s="8"/>
      <c r="LFB3" s="8"/>
      <c r="LFC3" s="8"/>
      <c r="LFD3" s="8"/>
      <c r="LFE3" s="8"/>
      <c r="LFF3" s="8"/>
      <c r="LFG3" s="8"/>
      <c r="LFH3" s="8"/>
      <c r="LFI3" s="8"/>
      <c r="LFJ3" s="8"/>
      <c r="LFK3" s="8"/>
      <c r="LFL3" s="8"/>
      <c r="LFM3" s="8"/>
      <c r="LFN3" s="8"/>
      <c r="LFO3" s="8"/>
      <c r="LFP3" s="8"/>
      <c r="LFQ3" s="8"/>
      <c r="LFR3" s="8"/>
      <c r="LFS3" s="8"/>
      <c r="LFT3" s="8"/>
      <c r="LFU3" s="8"/>
      <c r="LFV3" s="8"/>
      <c r="LFW3" s="8"/>
      <c r="LFX3" s="8"/>
      <c r="LFY3" s="8"/>
      <c r="LFZ3" s="8"/>
      <c r="LGA3" s="8"/>
      <c r="LGB3" s="8"/>
      <c r="LGC3" s="8"/>
      <c r="LGD3" s="8"/>
      <c r="LGE3" s="8"/>
      <c r="LGF3" s="8"/>
      <c r="LGG3" s="8"/>
      <c r="LGH3" s="8"/>
      <c r="LGI3" s="8"/>
      <c r="LGJ3" s="8"/>
      <c r="LGK3" s="8"/>
      <c r="LGL3" s="8"/>
      <c r="LGM3" s="8"/>
      <c r="LGN3" s="8"/>
      <c r="LGO3" s="8"/>
      <c r="LGP3" s="8"/>
      <c r="LGQ3" s="8"/>
      <c r="LGR3" s="8"/>
      <c r="LGS3" s="8"/>
      <c r="LGT3" s="8"/>
      <c r="LGU3" s="8"/>
      <c r="LGV3" s="8"/>
      <c r="LGW3" s="8"/>
      <c r="LGX3" s="8"/>
      <c r="LGY3" s="8"/>
      <c r="LGZ3" s="8"/>
      <c r="LHA3" s="8"/>
      <c r="LHB3" s="8"/>
      <c r="LHC3" s="8"/>
      <c r="LHD3" s="8"/>
      <c r="LHE3" s="8"/>
      <c r="LHF3" s="8"/>
      <c r="LHG3" s="8"/>
      <c r="LHH3" s="8"/>
      <c r="LHI3" s="8"/>
      <c r="LHJ3" s="8"/>
      <c r="LHK3" s="8"/>
      <c r="LHL3" s="8"/>
      <c r="LHM3" s="8"/>
      <c r="LHN3" s="8"/>
      <c r="LHO3" s="8"/>
      <c r="LHP3" s="8"/>
      <c r="LHQ3" s="8"/>
      <c r="LHR3" s="8"/>
      <c r="LHS3" s="8"/>
      <c r="LHT3" s="8"/>
      <c r="LHU3" s="8"/>
      <c r="LHV3" s="8"/>
      <c r="LHW3" s="8"/>
      <c r="LHX3" s="8"/>
      <c r="LHY3" s="8"/>
      <c r="LHZ3" s="8"/>
      <c r="LIA3" s="8"/>
      <c r="LIB3" s="8"/>
      <c r="LIC3" s="8"/>
      <c r="LID3" s="8"/>
      <c r="LIE3" s="8"/>
      <c r="LIF3" s="8"/>
      <c r="LIG3" s="8"/>
      <c r="LIH3" s="8"/>
      <c r="LII3" s="8"/>
      <c r="LIJ3" s="8"/>
      <c r="LIK3" s="8"/>
      <c r="LIL3" s="8"/>
      <c r="LIM3" s="8"/>
      <c r="LIN3" s="8"/>
      <c r="LIO3" s="8"/>
      <c r="LIP3" s="8"/>
      <c r="LIQ3" s="8"/>
      <c r="LIR3" s="8"/>
      <c r="LIS3" s="8"/>
      <c r="LIT3" s="8"/>
      <c r="LIU3" s="8"/>
      <c r="LIV3" s="8"/>
      <c r="LIW3" s="8"/>
      <c r="LIX3" s="8"/>
      <c r="LIY3" s="8"/>
      <c r="LIZ3" s="8"/>
      <c r="LJA3" s="8"/>
      <c r="LJB3" s="8"/>
      <c r="LJC3" s="8"/>
      <c r="LJD3" s="8"/>
      <c r="LJE3" s="8"/>
      <c r="LJF3" s="8"/>
      <c r="LJG3" s="8"/>
      <c r="LJH3" s="8"/>
      <c r="LJI3" s="8"/>
      <c r="LJJ3" s="8"/>
      <c r="LJK3" s="8"/>
      <c r="LJL3" s="8"/>
      <c r="LJM3" s="8"/>
      <c r="LJN3" s="8"/>
      <c r="LJO3" s="8"/>
      <c r="LJP3" s="8"/>
      <c r="LJQ3" s="8"/>
      <c r="LJR3" s="8"/>
      <c r="LJS3" s="8"/>
      <c r="LJT3" s="8"/>
      <c r="LJU3" s="8"/>
      <c r="LJV3" s="8"/>
      <c r="LJW3" s="8"/>
      <c r="LJX3" s="8"/>
      <c r="LJY3" s="8"/>
      <c r="LJZ3" s="8"/>
      <c r="LKA3" s="8"/>
      <c r="LKB3" s="8"/>
      <c r="LKC3" s="8"/>
      <c r="LKD3" s="8"/>
      <c r="LKE3" s="8"/>
      <c r="LKF3" s="8"/>
      <c r="LKG3" s="8"/>
      <c r="LKH3" s="8"/>
      <c r="LKI3" s="8"/>
      <c r="LKJ3" s="8"/>
      <c r="LKK3" s="8"/>
      <c r="LKL3" s="8"/>
      <c r="LKM3" s="8"/>
      <c r="LKN3" s="8"/>
      <c r="LKO3" s="8"/>
      <c r="LKP3" s="8"/>
      <c r="LKQ3" s="8"/>
      <c r="LKR3" s="8"/>
      <c r="LKS3" s="8"/>
      <c r="LKT3" s="8"/>
      <c r="LKU3" s="8"/>
      <c r="LKV3" s="8"/>
      <c r="LKW3" s="8"/>
      <c r="LKX3" s="8"/>
      <c r="LKY3" s="8"/>
      <c r="LKZ3" s="8"/>
      <c r="LLA3" s="8"/>
      <c r="LLB3" s="8"/>
      <c r="LLC3" s="8"/>
      <c r="LLD3" s="8"/>
      <c r="LLE3" s="8"/>
      <c r="LLF3" s="8"/>
      <c r="LLG3" s="8"/>
      <c r="LLH3" s="8"/>
      <c r="LLI3" s="8"/>
      <c r="LLJ3" s="8"/>
      <c r="LLK3" s="8"/>
      <c r="LLL3" s="8"/>
      <c r="LLM3" s="8"/>
      <c r="LLN3" s="8"/>
      <c r="LLO3" s="8"/>
      <c r="LLP3" s="8"/>
      <c r="LLQ3" s="8"/>
      <c r="LLR3" s="8"/>
      <c r="LLS3" s="8"/>
      <c r="LLT3" s="8"/>
      <c r="LLU3" s="8"/>
      <c r="LLV3" s="8"/>
      <c r="LLW3" s="8"/>
      <c r="LLX3" s="8"/>
      <c r="LLY3" s="8"/>
      <c r="LLZ3" s="8"/>
      <c r="LMA3" s="8"/>
      <c r="LMB3" s="8"/>
      <c r="LMC3" s="8"/>
      <c r="LMD3" s="8"/>
      <c r="LME3" s="8"/>
      <c r="LMF3" s="8"/>
      <c r="LMG3" s="8"/>
      <c r="LMH3" s="8"/>
      <c r="LMI3" s="8"/>
      <c r="LMJ3" s="8"/>
      <c r="LMK3" s="8"/>
      <c r="LML3" s="8"/>
      <c r="LMM3" s="8"/>
      <c r="LMN3" s="8"/>
      <c r="LMO3" s="8"/>
      <c r="LMP3" s="8"/>
      <c r="LMQ3" s="8"/>
      <c r="LMR3" s="8"/>
      <c r="LMS3" s="8"/>
      <c r="LMT3" s="8"/>
      <c r="LMU3" s="8"/>
      <c r="LMV3" s="8"/>
      <c r="LMW3" s="8"/>
      <c r="LMX3" s="8"/>
      <c r="LMY3" s="8"/>
      <c r="LMZ3" s="8"/>
      <c r="LNA3" s="8"/>
      <c r="LNB3" s="8"/>
      <c r="LNC3" s="8"/>
      <c r="LND3" s="8"/>
      <c r="LNE3" s="8"/>
      <c r="LNF3" s="8"/>
      <c r="LNG3" s="8"/>
      <c r="LNH3" s="8"/>
      <c r="LNI3" s="8"/>
      <c r="LNJ3" s="8"/>
      <c r="LNK3" s="8"/>
      <c r="LNL3" s="8"/>
      <c r="LNM3" s="8"/>
      <c r="LNN3" s="8"/>
      <c r="LNO3" s="8"/>
      <c r="LNP3" s="8"/>
      <c r="LNQ3" s="8"/>
      <c r="LNR3" s="8"/>
      <c r="LNS3" s="8"/>
      <c r="LNT3" s="8"/>
      <c r="LNU3" s="8"/>
      <c r="LNV3" s="8"/>
      <c r="LNW3" s="8"/>
      <c r="LNX3" s="8"/>
      <c r="LNY3" s="8"/>
      <c r="LNZ3" s="8"/>
      <c r="LOA3" s="8"/>
      <c r="LOB3" s="8"/>
      <c r="LOC3" s="8"/>
      <c r="LOD3" s="8"/>
      <c r="LOE3" s="8"/>
      <c r="LOF3" s="8"/>
      <c r="LOG3" s="8"/>
      <c r="LOH3" s="8"/>
      <c r="LOI3" s="8"/>
      <c r="LOJ3" s="8"/>
      <c r="LOK3" s="8"/>
      <c r="LOL3" s="8"/>
      <c r="LOM3" s="8"/>
      <c r="LON3" s="8"/>
      <c r="LOO3" s="8"/>
      <c r="LOP3" s="8"/>
      <c r="LOQ3" s="8"/>
      <c r="LOR3" s="8"/>
      <c r="LOS3" s="8"/>
      <c r="LOT3" s="8"/>
      <c r="LOU3" s="8"/>
      <c r="LOV3" s="8"/>
      <c r="LOW3" s="8"/>
      <c r="LOX3" s="8"/>
      <c r="LOY3" s="8"/>
      <c r="LOZ3" s="8"/>
      <c r="LPA3" s="8"/>
      <c r="LPB3" s="8"/>
      <c r="LPC3" s="8"/>
      <c r="LPD3" s="8"/>
      <c r="LPE3" s="8"/>
      <c r="LPF3" s="8"/>
      <c r="LPG3" s="8"/>
      <c r="LPH3" s="8"/>
      <c r="LPI3" s="8"/>
      <c r="LPJ3" s="8"/>
      <c r="LPK3" s="8"/>
      <c r="LPL3" s="8"/>
      <c r="LPM3" s="8"/>
      <c r="LPN3" s="8"/>
      <c r="LPO3" s="8"/>
      <c r="LPP3" s="8"/>
      <c r="LPQ3" s="8"/>
      <c r="LPR3" s="8"/>
      <c r="LPS3" s="8"/>
      <c r="LPT3" s="8"/>
      <c r="LPU3" s="8"/>
      <c r="LPV3" s="8"/>
      <c r="LPW3" s="8"/>
      <c r="LPX3" s="8"/>
      <c r="LPY3" s="8"/>
      <c r="LPZ3" s="8"/>
      <c r="LQA3" s="8"/>
      <c r="LQB3" s="8"/>
      <c r="LQC3" s="8"/>
      <c r="LQD3" s="8"/>
      <c r="LQE3" s="8"/>
      <c r="LQF3" s="8"/>
      <c r="LQG3" s="8"/>
      <c r="LQH3" s="8"/>
      <c r="LQI3" s="8"/>
      <c r="LQJ3" s="8"/>
      <c r="LQK3" s="8"/>
      <c r="LQL3" s="8"/>
      <c r="LQM3" s="8"/>
      <c r="LQN3" s="8"/>
      <c r="LQO3" s="8"/>
      <c r="LQP3" s="8"/>
      <c r="LQQ3" s="8"/>
      <c r="LQR3" s="8"/>
      <c r="LQS3" s="8"/>
      <c r="LQT3" s="8"/>
      <c r="LQU3" s="8"/>
      <c r="LQV3" s="8"/>
      <c r="LQW3" s="8"/>
      <c r="LQX3" s="8"/>
      <c r="LQY3" s="8"/>
      <c r="LQZ3" s="8"/>
      <c r="LRA3" s="8"/>
      <c r="LRB3" s="8"/>
      <c r="LRC3" s="8"/>
      <c r="LRD3" s="8"/>
      <c r="LRE3" s="8"/>
      <c r="LRF3" s="8"/>
      <c r="LRG3" s="8"/>
      <c r="LRH3" s="8"/>
      <c r="LRI3" s="8"/>
      <c r="LRJ3" s="8"/>
      <c r="LRK3" s="8"/>
      <c r="LRL3" s="8"/>
      <c r="LRM3" s="8"/>
      <c r="LRN3" s="8"/>
      <c r="LRO3" s="8"/>
      <c r="LRP3" s="8"/>
      <c r="LRQ3" s="8"/>
      <c r="LRR3" s="8"/>
      <c r="LRS3" s="8"/>
      <c r="LRT3" s="8"/>
      <c r="LRU3" s="8"/>
      <c r="LRV3" s="8"/>
      <c r="LRW3" s="8"/>
      <c r="LRX3" s="8"/>
      <c r="LRY3" s="8"/>
      <c r="LRZ3" s="8"/>
      <c r="LSA3" s="8"/>
      <c r="LSB3" s="8"/>
      <c r="LSC3" s="8"/>
      <c r="LSD3" s="8"/>
      <c r="LSE3" s="8"/>
      <c r="LSF3" s="8"/>
      <c r="LSG3" s="8"/>
      <c r="LSH3" s="8"/>
      <c r="LSI3" s="8"/>
      <c r="LSJ3" s="8"/>
      <c r="LSK3" s="8"/>
      <c r="LSL3" s="8"/>
      <c r="LSM3" s="8"/>
      <c r="LSN3" s="8"/>
      <c r="LSO3" s="8"/>
      <c r="LSP3" s="8"/>
      <c r="LSQ3" s="8"/>
      <c r="LSR3" s="8"/>
      <c r="LSS3" s="8"/>
      <c r="LST3" s="8"/>
      <c r="LSU3" s="8"/>
      <c r="LSV3" s="8"/>
      <c r="LSW3" s="8"/>
      <c r="LSX3" s="8"/>
      <c r="LSY3" s="8"/>
      <c r="LSZ3" s="8"/>
      <c r="LTA3" s="8"/>
      <c r="LTB3" s="8"/>
      <c r="LTC3" s="8"/>
      <c r="LTD3" s="8"/>
      <c r="LTE3" s="8"/>
      <c r="LTF3" s="8"/>
      <c r="LTG3" s="8"/>
      <c r="LTH3" s="8"/>
      <c r="LTI3" s="8"/>
      <c r="LTJ3" s="8"/>
      <c r="LTK3" s="8"/>
      <c r="LTL3" s="8"/>
      <c r="LTM3" s="8"/>
      <c r="LTN3" s="8"/>
      <c r="LTO3" s="8"/>
      <c r="LTP3" s="8"/>
      <c r="LTQ3" s="8"/>
      <c r="LTR3" s="8"/>
      <c r="LTS3" s="8"/>
      <c r="LTT3" s="8"/>
      <c r="LTU3" s="8"/>
      <c r="LTV3" s="8"/>
      <c r="LTW3" s="8"/>
      <c r="LTX3" s="8"/>
      <c r="LTY3" s="8"/>
      <c r="LTZ3" s="8"/>
      <c r="LUA3" s="8"/>
      <c r="LUB3" s="8"/>
      <c r="LUC3" s="8"/>
      <c r="LUD3" s="8"/>
      <c r="LUE3" s="8"/>
      <c r="LUF3" s="8"/>
      <c r="LUG3" s="8"/>
      <c r="LUH3" s="8"/>
      <c r="LUI3" s="8"/>
      <c r="LUJ3" s="8"/>
      <c r="LUK3" s="8"/>
      <c r="LUL3" s="8"/>
      <c r="LUM3" s="8"/>
      <c r="LUN3" s="8"/>
      <c r="LUO3" s="8"/>
      <c r="LUP3" s="8"/>
      <c r="LUQ3" s="8"/>
      <c r="LUR3" s="8"/>
      <c r="LUS3" s="8"/>
      <c r="LUT3" s="8"/>
      <c r="LUU3" s="8"/>
      <c r="LUV3" s="8"/>
      <c r="LUW3" s="8"/>
      <c r="LUX3" s="8"/>
      <c r="LUY3" s="8"/>
      <c r="LUZ3" s="8"/>
      <c r="LVA3" s="8"/>
      <c r="LVB3" s="8"/>
      <c r="LVC3" s="8"/>
      <c r="LVD3" s="8"/>
      <c r="LVE3" s="8"/>
      <c r="LVF3" s="8"/>
      <c r="LVG3" s="8"/>
      <c r="LVH3" s="8"/>
      <c r="LVI3" s="8"/>
      <c r="LVJ3" s="8"/>
      <c r="LVK3" s="8"/>
      <c r="LVL3" s="8"/>
      <c r="LVM3" s="8"/>
      <c r="LVN3" s="8"/>
      <c r="LVO3" s="8"/>
      <c r="LVP3" s="8"/>
      <c r="LVQ3" s="8"/>
      <c r="LVR3" s="8"/>
      <c r="LVS3" s="8"/>
      <c r="LVT3" s="8"/>
      <c r="LVU3" s="8"/>
      <c r="LVV3" s="8"/>
      <c r="LVW3" s="8"/>
      <c r="LVX3" s="8"/>
      <c r="LVY3" s="8"/>
      <c r="LVZ3" s="8"/>
      <c r="LWA3" s="8"/>
      <c r="LWB3" s="8"/>
      <c r="LWC3" s="8"/>
      <c r="LWD3" s="8"/>
      <c r="LWE3" s="8"/>
      <c r="LWF3" s="8"/>
      <c r="LWG3" s="8"/>
      <c r="LWH3" s="8"/>
      <c r="LWI3" s="8"/>
      <c r="LWJ3" s="8"/>
      <c r="LWK3" s="8"/>
      <c r="LWL3" s="8"/>
      <c r="LWM3" s="8"/>
      <c r="LWN3" s="8"/>
      <c r="LWO3" s="8"/>
      <c r="LWP3" s="8"/>
      <c r="LWQ3" s="8"/>
      <c r="LWR3" s="8"/>
      <c r="LWS3" s="8"/>
      <c r="LWT3" s="8"/>
      <c r="LWU3" s="8"/>
      <c r="LWV3" s="8"/>
      <c r="LWW3" s="8"/>
      <c r="LWX3" s="8"/>
      <c r="LWY3" s="8"/>
      <c r="LWZ3" s="8"/>
      <c r="LXA3" s="8"/>
      <c r="LXB3" s="8"/>
      <c r="LXC3" s="8"/>
      <c r="LXD3" s="8"/>
      <c r="LXE3" s="8"/>
      <c r="LXF3" s="8"/>
      <c r="LXG3" s="8"/>
      <c r="LXH3" s="8"/>
      <c r="LXI3" s="8"/>
      <c r="LXJ3" s="8"/>
      <c r="LXK3" s="8"/>
      <c r="LXL3" s="8"/>
      <c r="LXM3" s="8"/>
      <c r="LXN3" s="8"/>
      <c r="LXO3" s="8"/>
      <c r="LXP3" s="8"/>
      <c r="LXQ3" s="8"/>
      <c r="LXR3" s="8"/>
      <c r="LXS3" s="8"/>
      <c r="LXT3" s="8"/>
      <c r="LXU3" s="8"/>
      <c r="LXV3" s="8"/>
      <c r="LXW3" s="8"/>
      <c r="LXX3" s="8"/>
      <c r="LXY3" s="8"/>
      <c r="LXZ3" s="8"/>
      <c r="LYA3" s="8"/>
      <c r="LYB3" s="8"/>
      <c r="LYC3" s="8"/>
      <c r="LYD3" s="8"/>
      <c r="LYE3" s="8"/>
      <c r="LYF3" s="8"/>
      <c r="LYG3" s="8"/>
      <c r="LYH3" s="8"/>
      <c r="LYI3" s="8"/>
      <c r="LYJ3" s="8"/>
      <c r="LYK3" s="8"/>
      <c r="LYL3" s="8"/>
      <c r="LYM3" s="8"/>
      <c r="LYN3" s="8"/>
      <c r="LYO3" s="8"/>
      <c r="LYP3" s="8"/>
      <c r="LYQ3" s="8"/>
      <c r="LYR3" s="8"/>
      <c r="LYS3" s="8"/>
      <c r="LYT3" s="8"/>
      <c r="LYU3" s="8"/>
      <c r="LYV3" s="8"/>
      <c r="LYW3" s="8"/>
      <c r="LYX3" s="8"/>
      <c r="LYY3" s="8"/>
      <c r="LYZ3" s="8"/>
      <c r="LZA3" s="8"/>
      <c r="LZB3" s="8"/>
      <c r="LZC3" s="8"/>
      <c r="LZD3" s="8"/>
      <c r="LZE3" s="8"/>
      <c r="LZF3" s="8"/>
      <c r="LZG3" s="8"/>
      <c r="LZH3" s="8"/>
      <c r="LZI3" s="8"/>
      <c r="LZJ3" s="8"/>
      <c r="LZK3" s="8"/>
      <c r="LZL3" s="8"/>
      <c r="LZM3" s="8"/>
      <c r="LZN3" s="8"/>
      <c r="LZO3" s="8"/>
      <c r="LZP3" s="8"/>
      <c r="LZQ3" s="8"/>
      <c r="LZR3" s="8"/>
      <c r="LZS3" s="8"/>
      <c r="LZT3" s="8"/>
      <c r="LZU3" s="8"/>
      <c r="LZV3" s="8"/>
      <c r="LZW3" s="8"/>
      <c r="LZX3" s="8"/>
      <c r="LZY3" s="8"/>
      <c r="LZZ3" s="8"/>
      <c r="MAA3" s="8"/>
      <c r="MAB3" s="8"/>
      <c r="MAC3" s="8"/>
      <c r="MAD3" s="8"/>
      <c r="MAE3" s="8"/>
      <c r="MAF3" s="8"/>
      <c r="MAG3" s="8"/>
      <c r="MAH3" s="8"/>
      <c r="MAI3" s="8"/>
      <c r="MAJ3" s="8"/>
      <c r="MAK3" s="8"/>
      <c r="MAL3" s="8"/>
      <c r="MAM3" s="8"/>
      <c r="MAN3" s="8"/>
      <c r="MAO3" s="8"/>
      <c r="MAP3" s="8"/>
      <c r="MAQ3" s="8"/>
      <c r="MAR3" s="8"/>
      <c r="MAS3" s="8"/>
      <c r="MAT3" s="8"/>
      <c r="MAU3" s="8"/>
      <c r="MAV3" s="8"/>
      <c r="MAW3" s="8"/>
      <c r="MAX3" s="8"/>
      <c r="MAY3" s="8"/>
      <c r="MAZ3" s="8"/>
      <c r="MBA3" s="8"/>
      <c r="MBB3" s="8"/>
      <c r="MBC3" s="8"/>
      <c r="MBD3" s="8"/>
      <c r="MBE3" s="8"/>
      <c r="MBF3" s="8"/>
      <c r="MBG3" s="8"/>
      <c r="MBH3" s="8"/>
      <c r="MBI3" s="8"/>
      <c r="MBJ3" s="8"/>
      <c r="MBK3" s="8"/>
      <c r="MBL3" s="8"/>
      <c r="MBM3" s="8"/>
      <c r="MBN3" s="8"/>
      <c r="MBO3" s="8"/>
      <c r="MBP3" s="8"/>
      <c r="MBQ3" s="8"/>
      <c r="MBR3" s="8"/>
      <c r="MBS3" s="8"/>
      <c r="MBT3" s="8"/>
      <c r="MBU3" s="8"/>
      <c r="MBV3" s="8"/>
      <c r="MBW3" s="8"/>
      <c r="MBX3" s="8"/>
      <c r="MBY3" s="8"/>
      <c r="MBZ3" s="8"/>
      <c r="MCA3" s="8"/>
      <c r="MCB3" s="8"/>
      <c r="MCC3" s="8"/>
      <c r="MCD3" s="8"/>
      <c r="MCE3" s="8"/>
      <c r="MCF3" s="8"/>
      <c r="MCG3" s="8"/>
      <c r="MCH3" s="8"/>
      <c r="MCI3" s="8"/>
      <c r="MCJ3" s="8"/>
      <c r="MCK3" s="8"/>
      <c r="MCL3" s="8"/>
      <c r="MCM3" s="8"/>
      <c r="MCN3" s="8"/>
      <c r="MCO3" s="8"/>
      <c r="MCP3" s="8"/>
      <c r="MCQ3" s="8"/>
      <c r="MCR3" s="8"/>
      <c r="MCS3" s="8"/>
      <c r="MCT3" s="8"/>
      <c r="MCU3" s="8"/>
      <c r="MCV3" s="8"/>
      <c r="MCW3" s="8"/>
      <c r="MCX3" s="8"/>
      <c r="MCY3" s="8"/>
      <c r="MCZ3" s="8"/>
      <c r="MDA3" s="8"/>
      <c r="MDB3" s="8"/>
      <c r="MDC3" s="8"/>
      <c r="MDD3" s="8"/>
      <c r="MDE3" s="8"/>
      <c r="MDF3" s="8"/>
      <c r="MDG3" s="8"/>
      <c r="MDH3" s="8"/>
      <c r="MDI3" s="8"/>
      <c r="MDJ3" s="8"/>
      <c r="MDK3" s="8"/>
      <c r="MDL3" s="8"/>
      <c r="MDM3" s="8"/>
      <c r="MDN3" s="8"/>
      <c r="MDO3" s="8"/>
      <c r="MDP3" s="8"/>
      <c r="MDQ3" s="8"/>
      <c r="MDR3" s="8"/>
      <c r="MDS3" s="8"/>
      <c r="MDT3" s="8"/>
      <c r="MDU3" s="8"/>
      <c r="MDV3" s="8"/>
      <c r="MDW3" s="8"/>
      <c r="MDX3" s="8"/>
      <c r="MDY3" s="8"/>
      <c r="MDZ3" s="8"/>
      <c r="MEA3" s="8"/>
      <c r="MEB3" s="8"/>
      <c r="MEC3" s="8"/>
      <c r="MED3" s="8"/>
      <c r="MEE3" s="8"/>
      <c r="MEF3" s="8"/>
      <c r="MEG3" s="8"/>
      <c r="MEH3" s="8"/>
      <c r="MEI3" s="8"/>
      <c r="MEJ3" s="8"/>
      <c r="MEK3" s="8"/>
      <c r="MEL3" s="8"/>
      <c r="MEM3" s="8"/>
      <c r="MEN3" s="8"/>
      <c r="MEO3" s="8"/>
      <c r="MEP3" s="8"/>
      <c r="MEQ3" s="8"/>
      <c r="MER3" s="8"/>
      <c r="MES3" s="8"/>
      <c r="MET3" s="8"/>
      <c r="MEU3" s="8"/>
      <c r="MEV3" s="8"/>
      <c r="MEW3" s="8"/>
      <c r="MEX3" s="8"/>
      <c r="MEY3" s="8"/>
      <c r="MEZ3" s="8"/>
      <c r="MFA3" s="8"/>
      <c r="MFB3" s="8"/>
      <c r="MFC3" s="8"/>
      <c r="MFD3" s="8"/>
      <c r="MFE3" s="8"/>
      <c r="MFF3" s="8"/>
      <c r="MFG3" s="8"/>
      <c r="MFH3" s="8"/>
      <c r="MFI3" s="8"/>
      <c r="MFJ3" s="8"/>
      <c r="MFK3" s="8"/>
      <c r="MFL3" s="8"/>
      <c r="MFM3" s="8"/>
      <c r="MFN3" s="8"/>
      <c r="MFO3" s="8"/>
      <c r="MFP3" s="8"/>
      <c r="MFQ3" s="8"/>
      <c r="MFR3" s="8"/>
      <c r="MFS3" s="8"/>
      <c r="MFT3" s="8"/>
      <c r="MFU3" s="8"/>
      <c r="MFV3" s="8"/>
      <c r="MFW3" s="8"/>
      <c r="MFX3" s="8"/>
      <c r="MFY3" s="8"/>
      <c r="MFZ3" s="8"/>
      <c r="MGA3" s="8"/>
      <c r="MGB3" s="8"/>
      <c r="MGC3" s="8"/>
      <c r="MGD3" s="8"/>
      <c r="MGE3" s="8"/>
      <c r="MGF3" s="8"/>
      <c r="MGG3" s="8"/>
      <c r="MGH3" s="8"/>
      <c r="MGI3" s="8"/>
      <c r="MGJ3" s="8"/>
      <c r="MGK3" s="8"/>
      <c r="MGL3" s="8"/>
      <c r="MGM3" s="8"/>
      <c r="MGN3" s="8"/>
      <c r="MGO3" s="8"/>
      <c r="MGP3" s="8"/>
      <c r="MGQ3" s="8"/>
      <c r="MGR3" s="8"/>
      <c r="MGS3" s="8"/>
      <c r="MGT3" s="8"/>
      <c r="MGU3" s="8"/>
      <c r="MGV3" s="8"/>
      <c r="MGW3" s="8"/>
      <c r="MGX3" s="8"/>
      <c r="MGY3" s="8"/>
      <c r="MGZ3" s="8"/>
      <c r="MHA3" s="8"/>
      <c r="MHB3" s="8"/>
      <c r="MHC3" s="8"/>
      <c r="MHD3" s="8"/>
      <c r="MHE3" s="8"/>
      <c r="MHF3" s="8"/>
      <c r="MHG3" s="8"/>
      <c r="MHH3" s="8"/>
      <c r="MHI3" s="8"/>
      <c r="MHJ3" s="8"/>
      <c r="MHK3" s="8"/>
      <c r="MHL3" s="8"/>
      <c r="MHM3" s="8"/>
      <c r="MHN3" s="8"/>
      <c r="MHO3" s="8"/>
      <c r="MHP3" s="8"/>
      <c r="MHQ3" s="8"/>
      <c r="MHR3" s="8"/>
      <c r="MHS3" s="8"/>
      <c r="MHT3" s="8"/>
      <c r="MHU3" s="8"/>
      <c r="MHV3" s="8"/>
      <c r="MHW3" s="8"/>
      <c r="MHX3" s="8"/>
      <c r="MHY3" s="8"/>
      <c r="MHZ3" s="8"/>
      <c r="MIA3" s="8"/>
      <c r="MIB3" s="8"/>
      <c r="MIC3" s="8"/>
      <c r="MID3" s="8"/>
      <c r="MIE3" s="8"/>
      <c r="MIF3" s="8"/>
      <c r="MIG3" s="8"/>
      <c r="MIH3" s="8"/>
      <c r="MII3" s="8"/>
      <c r="MIJ3" s="8"/>
      <c r="MIK3" s="8"/>
      <c r="MIL3" s="8"/>
      <c r="MIM3" s="8"/>
      <c r="MIN3" s="8"/>
      <c r="MIO3" s="8"/>
      <c r="MIP3" s="8"/>
      <c r="MIQ3" s="8"/>
      <c r="MIR3" s="8"/>
      <c r="MIS3" s="8"/>
      <c r="MIT3" s="8"/>
      <c r="MIU3" s="8"/>
      <c r="MIV3" s="8"/>
      <c r="MIW3" s="8"/>
      <c r="MIX3" s="8"/>
      <c r="MIY3" s="8"/>
      <c r="MIZ3" s="8"/>
      <c r="MJA3" s="8"/>
      <c r="MJB3" s="8"/>
      <c r="MJC3" s="8"/>
      <c r="MJD3" s="8"/>
      <c r="MJE3" s="8"/>
      <c r="MJF3" s="8"/>
      <c r="MJG3" s="8"/>
      <c r="MJH3" s="8"/>
      <c r="MJI3" s="8"/>
      <c r="MJJ3" s="8"/>
      <c r="MJK3" s="8"/>
      <c r="MJL3" s="8"/>
      <c r="MJM3" s="8"/>
      <c r="MJN3" s="8"/>
      <c r="MJO3" s="8"/>
      <c r="MJP3" s="8"/>
      <c r="MJQ3" s="8"/>
      <c r="MJR3" s="8"/>
      <c r="MJS3" s="8"/>
      <c r="MJT3" s="8"/>
      <c r="MJU3" s="8"/>
      <c r="MJV3" s="8"/>
      <c r="MJW3" s="8"/>
      <c r="MJX3" s="8"/>
      <c r="MJY3" s="8"/>
      <c r="MJZ3" s="8"/>
      <c r="MKA3" s="8"/>
      <c r="MKB3" s="8"/>
      <c r="MKC3" s="8"/>
      <c r="MKD3" s="8"/>
      <c r="MKE3" s="8"/>
      <c r="MKF3" s="8"/>
      <c r="MKG3" s="8"/>
      <c r="MKH3" s="8"/>
      <c r="MKI3" s="8"/>
      <c r="MKJ3" s="8"/>
      <c r="MKK3" s="8"/>
      <c r="MKL3" s="8"/>
      <c r="MKM3" s="8"/>
      <c r="MKN3" s="8"/>
      <c r="MKO3" s="8"/>
      <c r="MKP3" s="8"/>
      <c r="MKQ3" s="8"/>
      <c r="MKR3" s="8"/>
      <c r="MKS3" s="8"/>
      <c r="MKT3" s="8"/>
      <c r="MKU3" s="8"/>
      <c r="MKV3" s="8"/>
      <c r="MKW3" s="8"/>
      <c r="MKX3" s="8"/>
      <c r="MKY3" s="8"/>
      <c r="MKZ3" s="8"/>
      <c r="MLA3" s="8"/>
      <c r="MLB3" s="8"/>
      <c r="MLC3" s="8"/>
      <c r="MLD3" s="8"/>
      <c r="MLE3" s="8"/>
      <c r="MLF3" s="8"/>
      <c r="MLG3" s="8"/>
      <c r="MLH3" s="8"/>
      <c r="MLI3" s="8"/>
      <c r="MLJ3" s="8"/>
      <c r="MLK3" s="8"/>
      <c r="MLL3" s="8"/>
      <c r="MLM3" s="8"/>
      <c r="MLN3" s="8"/>
      <c r="MLO3" s="8"/>
      <c r="MLP3" s="8"/>
      <c r="MLQ3" s="8"/>
      <c r="MLR3" s="8"/>
      <c r="MLS3" s="8"/>
      <c r="MLT3" s="8"/>
      <c r="MLU3" s="8"/>
      <c r="MLV3" s="8"/>
      <c r="MLW3" s="8"/>
      <c r="MLX3" s="8"/>
      <c r="MLY3" s="8"/>
      <c r="MLZ3" s="8"/>
      <c r="MMA3" s="8"/>
      <c r="MMB3" s="8"/>
      <c r="MMC3" s="8"/>
      <c r="MMD3" s="8"/>
      <c r="MME3" s="8"/>
      <c r="MMF3" s="8"/>
      <c r="MMG3" s="8"/>
      <c r="MMH3" s="8"/>
      <c r="MMI3" s="8"/>
      <c r="MMJ3" s="8"/>
      <c r="MMK3" s="8"/>
      <c r="MML3" s="8"/>
      <c r="MMM3" s="8"/>
      <c r="MMN3" s="8"/>
      <c r="MMO3" s="8"/>
      <c r="MMP3" s="8"/>
      <c r="MMQ3" s="8"/>
      <c r="MMR3" s="8"/>
      <c r="MMS3" s="8"/>
      <c r="MMT3" s="8"/>
      <c r="MMU3" s="8"/>
      <c r="MMV3" s="8"/>
      <c r="MMW3" s="8"/>
      <c r="MMX3" s="8"/>
      <c r="MMY3" s="8"/>
      <c r="MMZ3" s="8"/>
      <c r="MNA3" s="8"/>
      <c r="MNB3" s="8"/>
      <c r="MNC3" s="8"/>
      <c r="MND3" s="8"/>
      <c r="MNE3" s="8"/>
      <c r="MNF3" s="8"/>
      <c r="MNG3" s="8"/>
      <c r="MNH3" s="8"/>
      <c r="MNI3" s="8"/>
      <c r="MNJ3" s="8"/>
      <c r="MNK3" s="8"/>
      <c r="MNL3" s="8"/>
      <c r="MNM3" s="8"/>
      <c r="MNN3" s="8"/>
      <c r="MNO3" s="8"/>
      <c r="MNP3" s="8"/>
      <c r="MNQ3" s="8"/>
      <c r="MNR3" s="8"/>
      <c r="MNS3" s="8"/>
      <c r="MNT3" s="8"/>
      <c r="MNU3" s="8"/>
      <c r="MNV3" s="8"/>
      <c r="MNW3" s="8"/>
      <c r="MNX3" s="8"/>
      <c r="MNY3" s="8"/>
      <c r="MNZ3" s="8"/>
      <c r="MOA3" s="8"/>
      <c r="MOB3" s="8"/>
      <c r="MOC3" s="8"/>
      <c r="MOD3" s="8"/>
      <c r="MOE3" s="8"/>
      <c r="MOF3" s="8"/>
      <c r="MOG3" s="8"/>
      <c r="MOH3" s="8"/>
      <c r="MOI3" s="8"/>
      <c r="MOJ3" s="8"/>
      <c r="MOK3" s="8"/>
      <c r="MOL3" s="8"/>
      <c r="MOM3" s="8"/>
      <c r="MON3" s="8"/>
      <c r="MOO3" s="8"/>
      <c r="MOP3" s="8"/>
      <c r="MOQ3" s="8"/>
      <c r="MOR3" s="8"/>
      <c r="MOS3" s="8"/>
      <c r="MOT3" s="8"/>
      <c r="MOU3" s="8"/>
      <c r="MOV3" s="8"/>
      <c r="MOW3" s="8"/>
      <c r="MOX3" s="8"/>
      <c r="MOY3" s="8"/>
      <c r="MOZ3" s="8"/>
      <c r="MPA3" s="8"/>
      <c r="MPB3" s="8"/>
      <c r="MPC3" s="8"/>
      <c r="MPD3" s="8"/>
      <c r="MPE3" s="8"/>
      <c r="MPF3" s="8"/>
      <c r="MPG3" s="8"/>
      <c r="MPH3" s="8"/>
      <c r="MPI3" s="8"/>
      <c r="MPJ3" s="8"/>
      <c r="MPK3" s="8"/>
      <c r="MPL3" s="8"/>
      <c r="MPM3" s="8"/>
      <c r="MPN3" s="8"/>
      <c r="MPO3" s="8"/>
      <c r="MPP3" s="8"/>
      <c r="MPQ3" s="8"/>
      <c r="MPR3" s="8"/>
      <c r="MPS3" s="8"/>
      <c r="MPT3" s="8"/>
      <c r="MPU3" s="8"/>
      <c r="MPV3" s="8"/>
      <c r="MPW3" s="8"/>
      <c r="MPX3" s="8"/>
      <c r="MPY3" s="8"/>
      <c r="MPZ3" s="8"/>
      <c r="MQA3" s="8"/>
      <c r="MQB3" s="8"/>
      <c r="MQC3" s="8"/>
      <c r="MQD3" s="8"/>
      <c r="MQE3" s="8"/>
      <c r="MQF3" s="8"/>
      <c r="MQG3" s="8"/>
      <c r="MQH3" s="8"/>
      <c r="MQI3" s="8"/>
      <c r="MQJ3" s="8"/>
      <c r="MQK3" s="8"/>
      <c r="MQL3" s="8"/>
      <c r="MQM3" s="8"/>
      <c r="MQN3" s="8"/>
      <c r="MQO3" s="8"/>
      <c r="MQP3" s="8"/>
      <c r="MQQ3" s="8"/>
      <c r="MQR3" s="8"/>
      <c r="MQS3" s="8"/>
      <c r="MQT3" s="8"/>
      <c r="MQU3" s="8"/>
      <c r="MQV3" s="8"/>
      <c r="MQW3" s="8"/>
      <c r="MQX3" s="8"/>
      <c r="MQY3" s="8"/>
      <c r="MQZ3" s="8"/>
      <c r="MRA3" s="8"/>
      <c r="MRB3" s="8"/>
      <c r="MRC3" s="8"/>
      <c r="MRD3" s="8"/>
      <c r="MRE3" s="8"/>
      <c r="MRF3" s="8"/>
      <c r="MRG3" s="8"/>
      <c r="MRH3" s="8"/>
      <c r="MRI3" s="8"/>
      <c r="MRJ3" s="8"/>
      <c r="MRK3" s="8"/>
      <c r="MRL3" s="8"/>
      <c r="MRM3" s="8"/>
      <c r="MRN3" s="8"/>
      <c r="MRO3" s="8"/>
      <c r="MRP3" s="8"/>
      <c r="MRQ3" s="8"/>
      <c r="MRR3" s="8"/>
      <c r="MRS3" s="8"/>
      <c r="MRT3" s="8"/>
      <c r="MRU3" s="8"/>
      <c r="MRV3" s="8"/>
      <c r="MRW3" s="8"/>
      <c r="MRX3" s="8"/>
      <c r="MRY3" s="8"/>
      <c r="MRZ3" s="8"/>
      <c r="MSA3" s="8"/>
      <c r="MSB3" s="8"/>
      <c r="MSC3" s="8"/>
      <c r="MSD3" s="8"/>
      <c r="MSE3" s="8"/>
      <c r="MSF3" s="8"/>
      <c r="MSG3" s="8"/>
      <c r="MSH3" s="8"/>
      <c r="MSI3" s="8"/>
      <c r="MSJ3" s="8"/>
      <c r="MSK3" s="8"/>
      <c r="MSL3" s="8"/>
      <c r="MSM3" s="8"/>
      <c r="MSN3" s="8"/>
      <c r="MSO3" s="8"/>
      <c r="MSP3" s="8"/>
      <c r="MSQ3" s="8"/>
      <c r="MSR3" s="8"/>
      <c r="MSS3" s="8"/>
      <c r="MST3" s="8"/>
      <c r="MSU3" s="8"/>
      <c r="MSV3" s="8"/>
      <c r="MSW3" s="8"/>
      <c r="MSX3" s="8"/>
      <c r="MSY3" s="8"/>
      <c r="MSZ3" s="8"/>
      <c r="MTA3" s="8"/>
      <c r="MTB3" s="8"/>
      <c r="MTC3" s="8"/>
      <c r="MTD3" s="8"/>
      <c r="MTE3" s="8"/>
      <c r="MTF3" s="8"/>
      <c r="MTG3" s="8"/>
      <c r="MTH3" s="8"/>
      <c r="MTI3" s="8"/>
      <c r="MTJ3" s="8"/>
      <c r="MTK3" s="8"/>
      <c r="MTL3" s="8"/>
      <c r="MTM3" s="8"/>
      <c r="MTN3" s="8"/>
      <c r="MTO3" s="8"/>
      <c r="MTP3" s="8"/>
      <c r="MTQ3" s="8"/>
      <c r="MTR3" s="8"/>
      <c r="MTS3" s="8"/>
      <c r="MTT3" s="8"/>
      <c r="MTU3" s="8"/>
      <c r="MTV3" s="8"/>
      <c r="MTW3" s="8"/>
      <c r="MTX3" s="8"/>
      <c r="MTY3" s="8"/>
      <c r="MTZ3" s="8"/>
      <c r="MUA3" s="8"/>
      <c r="MUB3" s="8"/>
      <c r="MUC3" s="8"/>
      <c r="MUD3" s="8"/>
      <c r="MUE3" s="8"/>
      <c r="MUF3" s="8"/>
      <c r="MUG3" s="8"/>
      <c r="MUH3" s="8"/>
      <c r="MUI3" s="8"/>
      <c r="MUJ3" s="8"/>
      <c r="MUK3" s="8"/>
      <c r="MUL3" s="8"/>
      <c r="MUM3" s="8"/>
      <c r="MUN3" s="8"/>
      <c r="MUO3" s="8"/>
      <c r="MUP3" s="8"/>
      <c r="MUQ3" s="8"/>
      <c r="MUR3" s="8"/>
      <c r="MUS3" s="8"/>
      <c r="MUT3" s="8"/>
      <c r="MUU3" s="8"/>
      <c r="MUV3" s="8"/>
      <c r="MUW3" s="8"/>
      <c r="MUX3" s="8"/>
      <c r="MUY3" s="8"/>
      <c r="MUZ3" s="8"/>
      <c r="MVA3" s="8"/>
      <c r="MVB3" s="8"/>
      <c r="MVC3" s="8"/>
      <c r="MVD3" s="8"/>
      <c r="MVE3" s="8"/>
      <c r="MVF3" s="8"/>
      <c r="MVG3" s="8"/>
      <c r="MVH3" s="8"/>
      <c r="MVI3" s="8"/>
      <c r="MVJ3" s="8"/>
      <c r="MVK3" s="8"/>
      <c r="MVL3" s="8"/>
      <c r="MVM3" s="8"/>
      <c r="MVN3" s="8"/>
      <c r="MVO3" s="8"/>
      <c r="MVP3" s="8"/>
      <c r="MVQ3" s="8"/>
      <c r="MVR3" s="8"/>
      <c r="MVS3" s="8"/>
      <c r="MVT3" s="8"/>
      <c r="MVU3" s="8"/>
      <c r="MVV3" s="8"/>
      <c r="MVW3" s="8"/>
      <c r="MVX3" s="8"/>
      <c r="MVY3" s="8"/>
      <c r="MVZ3" s="8"/>
      <c r="MWA3" s="8"/>
      <c r="MWB3" s="8"/>
      <c r="MWC3" s="8"/>
      <c r="MWD3" s="8"/>
      <c r="MWE3" s="8"/>
      <c r="MWF3" s="8"/>
      <c r="MWG3" s="8"/>
      <c r="MWH3" s="8"/>
      <c r="MWI3" s="8"/>
      <c r="MWJ3" s="8"/>
      <c r="MWK3" s="8"/>
      <c r="MWL3" s="8"/>
      <c r="MWM3" s="8"/>
      <c r="MWN3" s="8"/>
      <c r="MWO3" s="8"/>
      <c r="MWP3" s="8"/>
      <c r="MWQ3" s="8"/>
      <c r="MWR3" s="8"/>
      <c r="MWS3" s="8"/>
      <c r="MWT3" s="8"/>
      <c r="MWU3" s="8"/>
      <c r="MWV3" s="8"/>
      <c r="MWW3" s="8"/>
      <c r="MWX3" s="8"/>
      <c r="MWY3" s="8"/>
      <c r="MWZ3" s="8"/>
      <c r="MXA3" s="8"/>
      <c r="MXB3" s="8"/>
      <c r="MXC3" s="8"/>
      <c r="MXD3" s="8"/>
      <c r="MXE3" s="8"/>
      <c r="MXF3" s="8"/>
      <c r="MXG3" s="8"/>
      <c r="MXH3" s="8"/>
      <c r="MXI3" s="8"/>
      <c r="MXJ3" s="8"/>
      <c r="MXK3" s="8"/>
      <c r="MXL3" s="8"/>
      <c r="MXM3" s="8"/>
      <c r="MXN3" s="8"/>
      <c r="MXO3" s="8"/>
      <c r="MXP3" s="8"/>
      <c r="MXQ3" s="8"/>
      <c r="MXR3" s="8"/>
      <c r="MXS3" s="8"/>
      <c r="MXT3" s="8"/>
      <c r="MXU3" s="8"/>
      <c r="MXV3" s="8"/>
      <c r="MXW3" s="8"/>
      <c r="MXX3" s="8"/>
      <c r="MXY3" s="8"/>
      <c r="MXZ3" s="8"/>
      <c r="MYA3" s="8"/>
      <c r="MYB3" s="8"/>
      <c r="MYC3" s="8"/>
      <c r="MYD3" s="8"/>
      <c r="MYE3" s="8"/>
      <c r="MYF3" s="8"/>
      <c r="MYG3" s="8"/>
      <c r="MYH3" s="8"/>
      <c r="MYI3" s="8"/>
      <c r="MYJ3" s="8"/>
      <c r="MYK3" s="8"/>
      <c r="MYL3" s="8"/>
      <c r="MYM3" s="8"/>
      <c r="MYN3" s="8"/>
      <c r="MYO3" s="8"/>
      <c r="MYP3" s="8"/>
      <c r="MYQ3" s="8"/>
      <c r="MYR3" s="8"/>
      <c r="MYS3" s="8"/>
      <c r="MYT3" s="8"/>
      <c r="MYU3" s="8"/>
      <c r="MYV3" s="8"/>
      <c r="MYW3" s="8"/>
      <c r="MYX3" s="8"/>
      <c r="MYY3" s="8"/>
      <c r="MYZ3" s="8"/>
      <c r="MZA3" s="8"/>
      <c r="MZB3" s="8"/>
      <c r="MZC3" s="8"/>
      <c r="MZD3" s="8"/>
      <c r="MZE3" s="8"/>
      <c r="MZF3" s="8"/>
      <c r="MZG3" s="8"/>
      <c r="MZH3" s="8"/>
      <c r="MZI3" s="8"/>
      <c r="MZJ3" s="8"/>
      <c r="MZK3" s="8"/>
      <c r="MZL3" s="8"/>
      <c r="MZM3" s="8"/>
      <c r="MZN3" s="8"/>
      <c r="MZO3" s="8"/>
      <c r="MZP3" s="8"/>
      <c r="MZQ3" s="8"/>
      <c r="MZR3" s="8"/>
      <c r="MZS3" s="8"/>
      <c r="MZT3" s="8"/>
      <c r="MZU3" s="8"/>
      <c r="MZV3" s="8"/>
      <c r="MZW3" s="8"/>
      <c r="MZX3" s="8"/>
      <c r="MZY3" s="8"/>
      <c r="MZZ3" s="8"/>
      <c r="NAA3" s="8"/>
      <c r="NAB3" s="8"/>
      <c r="NAC3" s="8"/>
      <c r="NAD3" s="8"/>
      <c r="NAE3" s="8"/>
      <c r="NAF3" s="8"/>
      <c r="NAG3" s="8"/>
      <c r="NAH3" s="8"/>
      <c r="NAI3" s="8"/>
      <c r="NAJ3" s="8"/>
      <c r="NAK3" s="8"/>
      <c r="NAL3" s="8"/>
      <c r="NAM3" s="8"/>
      <c r="NAN3" s="8"/>
      <c r="NAO3" s="8"/>
      <c r="NAP3" s="8"/>
      <c r="NAQ3" s="8"/>
      <c r="NAR3" s="8"/>
      <c r="NAS3" s="8"/>
      <c r="NAT3" s="8"/>
      <c r="NAU3" s="8"/>
      <c r="NAV3" s="8"/>
      <c r="NAW3" s="8"/>
      <c r="NAX3" s="8"/>
      <c r="NAY3" s="8"/>
      <c r="NAZ3" s="8"/>
      <c r="NBA3" s="8"/>
      <c r="NBB3" s="8"/>
      <c r="NBC3" s="8"/>
      <c r="NBD3" s="8"/>
      <c r="NBE3" s="8"/>
      <c r="NBF3" s="8"/>
      <c r="NBG3" s="8"/>
      <c r="NBH3" s="8"/>
      <c r="NBI3" s="8"/>
      <c r="NBJ3" s="8"/>
      <c r="NBK3" s="8"/>
      <c r="NBL3" s="8"/>
      <c r="NBM3" s="8"/>
      <c r="NBN3" s="8"/>
      <c r="NBO3" s="8"/>
      <c r="NBP3" s="8"/>
      <c r="NBQ3" s="8"/>
      <c r="NBR3" s="8"/>
      <c r="NBS3" s="8"/>
      <c r="NBT3" s="8"/>
      <c r="NBU3" s="8"/>
      <c r="NBV3" s="8"/>
      <c r="NBW3" s="8"/>
      <c r="NBX3" s="8"/>
      <c r="NBY3" s="8"/>
      <c r="NBZ3" s="8"/>
      <c r="NCA3" s="8"/>
      <c r="NCB3" s="8"/>
      <c r="NCC3" s="8"/>
      <c r="NCD3" s="8"/>
      <c r="NCE3" s="8"/>
      <c r="NCF3" s="8"/>
      <c r="NCG3" s="8"/>
      <c r="NCH3" s="8"/>
      <c r="NCI3" s="8"/>
      <c r="NCJ3" s="8"/>
      <c r="NCK3" s="8"/>
      <c r="NCL3" s="8"/>
      <c r="NCM3" s="8"/>
      <c r="NCN3" s="8"/>
      <c r="NCO3" s="8"/>
      <c r="NCP3" s="8"/>
      <c r="NCQ3" s="8"/>
      <c r="NCR3" s="8"/>
      <c r="NCS3" s="8"/>
      <c r="NCT3" s="8"/>
      <c r="NCU3" s="8"/>
      <c r="NCV3" s="8"/>
      <c r="NCW3" s="8"/>
      <c r="NCX3" s="8"/>
      <c r="NCY3" s="8"/>
      <c r="NCZ3" s="8"/>
      <c r="NDA3" s="8"/>
      <c r="NDB3" s="8"/>
      <c r="NDC3" s="8"/>
      <c r="NDD3" s="8"/>
      <c r="NDE3" s="8"/>
      <c r="NDF3" s="8"/>
      <c r="NDG3" s="8"/>
      <c r="NDH3" s="8"/>
      <c r="NDI3" s="8"/>
      <c r="NDJ3" s="8"/>
      <c r="NDK3" s="8"/>
      <c r="NDL3" s="8"/>
      <c r="NDM3" s="8"/>
      <c r="NDN3" s="8"/>
      <c r="NDO3" s="8"/>
      <c r="NDP3" s="8"/>
      <c r="NDQ3" s="8"/>
      <c r="NDR3" s="8"/>
      <c r="NDS3" s="8"/>
      <c r="NDT3" s="8"/>
      <c r="NDU3" s="8"/>
      <c r="NDV3" s="8"/>
      <c r="NDW3" s="8"/>
      <c r="NDX3" s="8"/>
      <c r="NDY3" s="8"/>
      <c r="NDZ3" s="8"/>
      <c r="NEA3" s="8"/>
      <c r="NEB3" s="8"/>
      <c r="NEC3" s="8"/>
      <c r="NED3" s="8"/>
      <c r="NEE3" s="8"/>
      <c r="NEF3" s="8"/>
      <c r="NEG3" s="8"/>
      <c r="NEH3" s="8"/>
      <c r="NEI3" s="8"/>
      <c r="NEJ3" s="8"/>
      <c r="NEK3" s="8"/>
      <c r="NEL3" s="8"/>
      <c r="NEM3" s="8"/>
      <c r="NEN3" s="8"/>
      <c r="NEO3" s="8"/>
      <c r="NEP3" s="8"/>
      <c r="NEQ3" s="8"/>
      <c r="NER3" s="8"/>
      <c r="NES3" s="8"/>
      <c r="NET3" s="8"/>
      <c r="NEU3" s="8"/>
      <c r="NEV3" s="8"/>
      <c r="NEW3" s="8"/>
      <c r="NEX3" s="8"/>
      <c r="NEY3" s="8"/>
      <c r="NEZ3" s="8"/>
      <c r="NFA3" s="8"/>
      <c r="NFB3" s="8"/>
      <c r="NFC3" s="8"/>
      <c r="NFD3" s="8"/>
      <c r="NFE3" s="8"/>
      <c r="NFF3" s="8"/>
      <c r="NFG3" s="8"/>
      <c r="NFH3" s="8"/>
      <c r="NFI3" s="8"/>
      <c r="NFJ3" s="8"/>
      <c r="NFK3" s="8"/>
      <c r="NFL3" s="8"/>
      <c r="NFM3" s="8"/>
      <c r="NFN3" s="8"/>
      <c r="NFO3" s="8"/>
      <c r="NFP3" s="8"/>
      <c r="NFQ3" s="8"/>
      <c r="NFR3" s="8"/>
      <c r="NFS3" s="8"/>
      <c r="NFT3" s="8"/>
      <c r="NFU3" s="8"/>
      <c r="NFV3" s="8"/>
      <c r="NFW3" s="8"/>
      <c r="NFX3" s="8"/>
      <c r="NFY3" s="8"/>
      <c r="NFZ3" s="8"/>
      <c r="NGA3" s="8"/>
      <c r="NGB3" s="8"/>
      <c r="NGC3" s="8"/>
      <c r="NGD3" s="8"/>
      <c r="NGE3" s="8"/>
      <c r="NGF3" s="8"/>
      <c r="NGG3" s="8"/>
      <c r="NGH3" s="8"/>
      <c r="NGI3" s="8"/>
      <c r="NGJ3" s="8"/>
      <c r="NGK3" s="8"/>
      <c r="NGL3" s="8"/>
      <c r="NGM3" s="8"/>
      <c r="NGN3" s="8"/>
      <c r="NGO3" s="8"/>
      <c r="NGP3" s="8"/>
      <c r="NGQ3" s="8"/>
      <c r="NGR3" s="8"/>
      <c r="NGS3" s="8"/>
      <c r="NGT3" s="8"/>
      <c r="NGU3" s="8"/>
      <c r="NGV3" s="8"/>
      <c r="NGW3" s="8"/>
      <c r="NGX3" s="8"/>
      <c r="NGY3" s="8"/>
      <c r="NGZ3" s="8"/>
      <c r="NHA3" s="8"/>
      <c r="NHB3" s="8"/>
      <c r="NHC3" s="8"/>
      <c r="NHD3" s="8"/>
      <c r="NHE3" s="8"/>
      <c r="NHF3" s="8"/>
      <c r="NHG3" s="8"/>
      <c r="NHH3" s="8"/>
      <c r="NHI3" s="8"/>
      <c r="NHJ3" s="8"/>
      <c r="NHK3" s="8"/>
      <c r="NHL3" s="8"/>
      <c r="NHM3" s="8"/>
      <c r="NHN3" s="8"/>
      <c r="NHO3" s="8"/>
      <c r="NHP3" s="8"/>
      <c r="NHQ3" s="8"/>
      <c r="NHR3" s="8"/>
      <c r="NHS3" s="8"/>
      <c r="NHT3" s="8"/>
      <c r="NHU3" s="8"/>
      <c r="NHV3" s="8"/>
      <c r="NHW3" s="8"/>
      <c r="NHX3" s="8"/>
      <c r="NHY3" s="8"/>
      <c r="NHZ3" s="8"/>
      <c r="NIA3" s="8"/>
      <c r="NIB3" s="8"/>
      <c r="NIC3" s="8"/>
      <c r="NID3" s="8"/>
      <c r="NIE3" s="8"/>
      <c r="NIF3" s="8"/>
      <c r="NIG3" s="8"/>
      <c r="NIH3" s="8"/>
      <c r="NII3" s="8"/>
      <c r="NIJ3" s="8"/>
      <c r="NIK3" s="8"/>
      <c r="NIL3" s="8"/>
      <c r="NIM3" s="8"/>
      <c r="NIN3" s="8"/>
      <c r="NIO3" s="8"/>
      <c r="NIP3" s="8"/>
      <c r="NIQ3" s="8"/>
      <c r="NIR3" s="8"/>
      <c r="NIS3" s="8"/>
      <c r="NIT3" s="8"/>
      <c r="NIU3" s="8"/>
      <c r="NIV3" s="8"/>
      <c r="NIW3" s="8"/>
      <c r="NIX3" s="8"/>
      <c r="NIY3" s="8"/>
      <c r="NIZ3" s="8"/>
      <c r="NJA3" s="8"/>
      <c r="NJB3" s="8"/>
      <c r="NJC3" s="8"/>
      <c r="NJD3" s="8"/>
      <c r="NJE3" s="8"/>
      <c r="NJF3" s="8"/>
      <c r="NJG3" s="8"/>
      <c r="NJH3" s="8"/>
      <c r="NJI3" s="8"/>
      <c r="NJJ3" s="8"/>
      <c r="NJK3" s="8"/>
      <c r="NJL3" s="8"/>
      <c r="NJM3" s="8"/>
      <c r="NJN3" s="8"/>
      <c r="NJO3" s="8"/>
      <c r="NJP3" s="8"/>
      <c r="NJQ3" s="8"/>
      <c r="NJR3" s="8"/>
      <c r="NJS3" s="8"/>
      <c r="NJT3" s="8"/>
      <c r="NJU3" s="8"/>
      <c r="NJV3" s="8"/>
      <c r="NJW3" s="8"/>
      <c r="NJX3" s="8"/>
      <c r="NJY3" s="8"/>
      <c r="NJZ3" s="8"/>
      <c r="NKA3" s="8"/>
      <c r="NKB3" s="8"/>
      <c r="NKC3" s="8"/>
      <c r="NKD3" s="8"/>
      <c r="NKE3" s="8"/>
      <c r="NKF3" s="8"/>
      <c r="NKG3" s="8"/>
      <c r="NKH3" s="8"/>
      <c r="NKI3" s="8"/>
      <c r="NKJ3" s="8"/>
      <c r="NKK3" s="8"/>
      <c r="NKL3" s="8"/>
      <c r="NKM3" s="8"/>
      <c r="NKN3" s="8"/>
      <c r="NKO3" s="8"/>
      <c r="NKP3" s="8"/>
      <c r="NKQ3" s="8"/>
      <c r="NKR3" s="8"/>
      <c r="NKS3" s="8"/>
      <c r="NKT3" s="8"/>
      <c r="NKU3" s="8"/>
      <c r="NKV3" s="8"/>
      <c r="NKW3" s="8"/>
      <c r="NKX3" s="8"/>
      <c r="NKY3" s="8"/>
      <c r="NKZ3" s="8"/>
      <c r="NLA3" s="8"/>
      <c r="NLB3" s="8"/>
      <c r="NLC3" s="8"/>
      <c r="NLD3" s="8"/>
      <c r="NLE3" s="8"/>
      <c r="NLF3" s="8"/>
      <c r="NLG3" s="8"/>
      <c r="NLH3" s="8"/>
      <c r="NLI3" s="8"/>
      <c r="NLJ3" s="8"/>
      <c r="NLK3" s="8"/>
      <c r="NLL3" s="8"/>
      <c r="NLM3" s="8"/>
      <c r="NLN3" s="8"/>
      <c r="NLO3" s="8"/>
      <c r="NLP3" s="8"/>
      <c r="NLQ3" s="8"/>
      <c r="NLR3" s="8"/>
      <c r="NLS3" s="8"/>
      <c r="NLT3" s="8"/>
      <c r="NLU3" s="8"/>
      <c r="NLV3" s="8"/>
      <c r="NLW3" s="8"/>
      <c r="NLX3" s="8"/>
      <c r="NLY3" s="8"/>
      <c r="NLZ3" s="8"/>
      <c r="NMA3" s="8"/>
      <c r="NMB3" s="8"/>
      <c r="NMC3" s="8"/>
      <c r="NMD3" s="8"/>
      <c r="NME3" s="8"/>
      <c r="NMF3" s="8"/>
      <c r="NMG3" s="8"/>
      <c r="NMH3" s="8"/>
      <c r="NMI3" s="8"/>
      <c r="NMJ3" s="8"/>
      <c r="NMK3" s="8"/>
      <c r="NML3" s="8"/>
      <c r="NMM3" s="8"/>
      <c r="NMN3" s="8"/>
      <c r="NMO3" s="8"/>
      <c r="NMP3" s="8"/>
      <c r="NMQ3" s="8"/>
      <c r="NMR3" s="8"/>
      <c r="NMS3" s="8"/>
      <c r="NMT3" s="8"/>
      <c r="NMU3" s="8"/>
      <c r="NMV3" s="8"/>
      <c r="NMW3" s="8"/>
      <c r="NMX3" s="8"/>
      <c r="NMY3" s="8"/>
      <c r="NMZ3" s="8"/>
      <c r="NNA3" s="8"/>
      <c r="NNB3" s="8"/>
      <c r="NNC3" s="8"/>
      <c r="NND3" s="8"/>
      <c r="NNE3" s="8"/>
      <c r="NNF3" s="8"/>
      <c r="NNG3" s="8"/>
      <c r="NNH3" s="8"/>
      <c r="NNI3" s="8"/>
      <c r="NNJ3" s="8"/>
      <c r="NNK3" s="8"/>
      <c r="NNL3" s="8"/>
      <c r="NNM3" s="8"/>
      <c r="NNN3" s="8"/>
      <c r="NNO3" s="8"/>
      <c r="NNP3" s="8"/>
      <c r="NNQ3" s="8"/>
      <c r="NNR3" s="8"/>
      <c r="NNS3" s="8"/>
      <c r="NNT3" s="8"/>
      <c r="NNU3" s="8"/>
      <c r="NNV3" s="8"/>
      <c r="NNW3" s="8"/>
      <c r="NNX3" s="8"/>
      <c r="NNY3" s="8"/>
      <c r="NNZ3" s="8"/>
      <c r="NOA3" s="8"/>
      <c r="NOB3" s="8"/>
      <c r="NOC3" s="8"/>
      <c r="NOD3" s="8"/>
      <c r="NOE3" s="8"/>
      <c r="NOF3" s="8"/>
      <c r="NOG3" s="8"/>
      <c r="NOH3" s="8"/>
      <c r="NOI3" s="8"/>
      <c r="NOJ3" s="8"/>
      <c r="NOK3" s="8"/>
      <c r="NOL3" s="8"/>
      <c r="NOM3" s="8"/>
      <c r="NON3" s="8"/>
      <c r="NOO3" s="8"/>
      <c r="NOP3" s="8"/>
      <c r="NOQ3" s="8"/>
      <c r="NOR3" s="8"/>
      <c r="NOS3" s="8"/>
      <c r="NOT3" s="8"/>
      <c r="NOU3" s="8"/>
      <c r="NOV3" s="8"/>
      <c r="NOW3" s="8"/>
      <c r="NOX3" s="8"/>
      <c r="NOY3" s="8"/>
      <c r="NOZ3" s="8"/>
      <c r="NPA3" s="8"/>
      <c r="NPB3" s="8"/>
      <c r="NPC3" s="8"/>
      <c r="NPD3" s="8"/>
      <c r="NPE3" s="8"/>
      <c r="NPF3" s="8"/>
      <c r="NPG3" s="8"/>
      <c r="NPH3" s="8"/>
      <c r="NPI3" s="8"/>
      <c r="NPJ3" s="8"/>
      <c r="NPK3" s="8"/>
      <c r="NPL3" s="8"/>
      <c r="NPM3" s="8"/>
      <c r="NPN3" s="8"/>
      <c r="NPO3" s="8"/>
      <c r="NPP3" s="8"/>
      <c r="NPQ3" s="8"/>
      <c r="NPR3" s="8"/>
      <c r="NPS3" s="8"/>
      <c r="NPT3" s="8"/>
      <c r="NPU3" s="8"/>
      <c r="NPV3" s="8"/>
      <c r="NPW3" s="8"/>
      <c r="NPX3" s="8"/>
      <c r="NPY3" s="8"/>
      <c r="NPZ3" s="8"/>
      <c r="NQA3" s="8"/>
      <c r="NQB3" s="8"/>
      <c r="NQC3" s="8"/>
      <c r="NQD3" s="8"/>
      <c r="NQE3" s="8"/>
      <c r="NQF3" s="8"/>
      <c r="NQG3" s="8"/>
      <c r="NQH3" s="8"/>
      <c r="NQI3" s="8"/>
      <c r="NQJ3" s="8"/>
      <c r="NQK3" s="8"/>
      <c r="NQL3" s="8"/>
      <c r="NQM3" s="8"/>
      <c r="NQN3" s="8"/>
      <c r="NQO3" s="8"/>
      <c r="NQP3" s="8"/>
      <c r="NQQ3" s="8"/>
      <c r="NQR3" s="8"/>
      <c r="NQS3" s="8"/>
      <c r="NQT3" s="8"/>
      <c r="NQU3" s="8"/>
      <c r="NQV3" s="8"/>
      <c r="NQW3" s="8"/>
      <c r="NQX3" s="8"/>
      <c r="NQY3" s="8"/>
      <c r="NQZ3" s="8"/>
      <c r="NRA3" s="8"/>
      <c r="NRB3" s="8"/>
      <c r="NRC3" s="8"/>
      <c r="NRD3" s="8"/>
      <c r="NRE3" s="8"/>
      <c r="NRF3" s="8"/>
      <c r="NRG3" s="8"/>
      <c r="NRH3" s="8"/>
      <c r="NRI3" s="8"/>
      <c r="NRJ3" s="8"/>
      <c r="NRK3" s="8"/>
      <c r="NRL3" s="8"/>
      <c r="NRM3" s="8"/>
      <c r="NRN3" s="8"/>
      <c r="NRO3" s="8"/>
      <c r="NRP3" s="8"/>
      <c r="NRQ3" s="8"/>
      <c r="NRR3" s="8"/>
      <c r="NRS3" s="8"/>
      <c r="NRT3" s="8"/>
      <c r="NRU3" s="8"/>
      <c r="NRV3" s="8"/>
      <c r="NRW3" s="8"/>
      <c r="NRX3" s="8"/>
      <c r="NRY3" s="8"/>
      <c r="NRZ3" s="8"/>
      <c r="NSA3" s="8"/>
      <c r="NSB3" s="8"/>
      <c r="NSC3" s="8"/>
      <c r="NSD3" s="8"/>
      <c r="NSE3" s="8"/>
      <c r="NSF3" s="8"/>
      <c r="NSG3" s="8"/>
      <c r="NSH3" s="8"/>
      <c r="NSI3" s="8"/>
      <c r="NSJ3" s="8"/>
      <c r="NSK3" s="8"/>
      <c r="NSL3" s="8"/>
      <c r="NSM3" s="8"/>
      <c r="NSN3" s="8"/>
      <c r="NSO3" s="8"/>
      <c r="NSP3" s="8"/>
      <c r="NSQ3" s="8"/>
      <c r="NSR3" s="8"/>
      <c r="NSS3" s="8"/>
      <c r="NST3" s="8"/>
      <c r="NSU3" s="8"/>
      <c r="NSV3" s="8"/>
      <c r="NSW3" s="8"/>
      <c r="NSX3" s="8"/>
      <c r="NSY3" s="8"/>
      <c r="NSZ3" s="8"/>
      <c r="NTA3" s="8"/>
      <c r="NTB3" s="8"/>
      <c r="NTC3" s="8"/>
      <c r="NTD3" s="8"/>
      <c r="NTE3" s="8"/>
      <c r="NTF3" s="8"/>
      <c r="NTG3" s="8"/>
      <c r="NTH3" s="8"/>
      <c r="NTI3" s="8"/>
      <c r="NTJ3" s="8"/>
      <c r="NTK3" s="8"/>
      <c r="NTL3" s="8"/>
      <c r="NTM3" s="8"/>
      <c r="NTN3" s="8"/>
      <c r="NTO3" s="8"/>
      <c r="NTP3" s="8"/>
      <c r="NTQ3" s="8"/>
      <c r="NTR3" s="8"/>
      <c r="NTS3" s="8"/>
      <c r="NTT3" s="8"/>
      <c r="NTU3" s="8"/>
      <c r="NTV3" s="8"/>
      <c r="NTW3" s="8"/>
      <c r="NTX3" s="8"/>
      <c r="NTY3" s="8"/>
      <c r="NTZ3" s="8"/>
      <c r="NUA3" s="8"/>
      <c r="NUB3" s="8"/>
      <c r="NUC3" s="8"/>
      <c r="NUD3" s="8"/>
      <c r="NUE3" s="8"/>
      <c r="NUF3" s="8"/>
      <c r="NUG3" s="8"/>
      <c r="NUH3" s="8"/>
      <c r="NUI3" s="8"/>
      <c r="NUJ3" s="8"/>
      <c r="NUK3" s="8"/>
      <c r="NUL3" s="8"/>
      <c r="NUM3" s="8"/>
      <c r="NUN3" s="8"/>
      <c r="NUO3" s="8"/>
      <c r="NUP3" s="8"/>
      <c r="NUQ3" s="8"/>
      <c r="NUR3" s="8"/>
      <c r="NUS3" s="8"/>
      <c r="NUT3" s="8"/>
      <c r="NUU3" s="8"/>
      <c r="NUV3" s="8"/>
      <c r="NUW3" s="8"/>
      <c r="NUX3" s="8"/>
      <c r="NUY3" s="8"/>
      <c r="NUZ3" s="8"/>
      <c r="NVA3" s="8"/>
      <c r="NVB3" s="8"/>
      <c r="NVC3" s="8"/>
      <c r="NVD3" s="8"/>
      <c r="NVE3" s="8"/>
      <c r="NVF3" s="8"/>
      <c r="NVG3" s="8"/>
      <c r="NVH3" s="8"/>
      <c r="NVI3" s="8"/>
      <c r="NVJ3" s="8"/>
      <c r="NVK3" s="8"/>
      <c r="NVL3" s="8"/>
      <c r="NVM3" s="8"/>
      <c r="NVN3" s="8"/>
      <c r="NVO3" s="8"/>
      <c r="NVP3" s="8"/>
      <c r="NVQ3" s="8"/>
      <c r="NVR3" s="8"/>
      <c r="NVS3" s="8"/>
      <c r="NVT3" s="8"/>
      <c r="NVU3" s="8"/>
      <c r="NVV3" s="8"/>
      <c r="NVW3" s="8"/>
      <c r="NVX3" s="8"/>
      <c r="NVY3" s="8"/>
      <c r="NVZ3" s="8"/>
      <c r="NWA3" s="8"/>
      <c r="NWB3" s="8"/>
      <c r="NWC3" s="8"/>
      <c r="NWD3" s="8"/>
      <c r="NWE3" s="8"/>
      <c r="NWF3" s="8"/>
      <c r="NWG3" s="8"/>
      <c r="NWH3" s="8"/>
      <c r="NWI3" s="8"/>
      <c r="NWJ3" s="8"/>
      <c r="NWK3" s="8"/>
      <c r="NWL3" s="8"/>
      <c r="NWM3" s="8"/>
      <c r="NWN3" s="8"/>
      <c r="NWO3" s="8"/>
      <c r="NWP3" s="8"/>
      <c r="NWQ3" s="8"/>
      <c r="NWR3" s="8"/>
      <c r="NWS3" s="8"/>
      <c r="NWT3" s="8"/>
      <c r="NWU3" s="8"/>
      <c r="NWV3" s="8"/>
      <c r="NWW3" s="8"/>
      <c r="NWX3" s="8"/>
      <c r="NWY3" s="8"/>
      <c r="NWZ3" s="8"/>
      <c r="NXA3" s="8"/>
      <c r="NXB3" s="8"/>
      <c r="NXC3" s="8"/>
      <c r="NXD3" s="8"/>
      <c r="NXE3" s="8"/>
      <c r="NXF3" s="8"/>
      <c r="NXG3" s="8"/>
      <c r="NXH3" s="8"/>
      <c r="NXI3" s="8"/>
      <c r="NXJ3" s="8"/>
      <c r="NXK3" s="8"/>
      <c r="NXL3" s="8"/>
      <c r="NXM3" s="8"/>
      <c r="NXN3" s="8"/>
      <c r="NXO3" s="8"/>
      <c r="NXP3" s="8"/>
      <c r="NXQ3" s="8"/>
      <c r="NXR3" s="8"/>
      <c r="NXS3" s="8"/>
      <c r="NXT3" s="8"/>
      <c r="NXU3" s="8"/>
      <c r="NXV3" s="8"/>
      <c r="NXW3" s="8"/>
      <c r="NXX3" s="8"/>
      <c r="NXY3" s="8"/>
      <c r="NXZ3" s="8"/>
      <c r="NYA3" s="8"/>
      <c r="NYB3" s="8"/>
      <c r="NYC3" s="8"/>
      <c r="NYD3" s="8"/>
      <c r="NYE3" s="8"/>
      <c r="NYF3" s="8"/>
      <c r="NYG3" s="8"/>
      <c r="NYH3" s="8"/>
      <c r="NYI3" s="8"/>
      <c r="NYJ3" s="8"/>
      <c r="NYK3" s="8"/>
      <c r="NYL3" s="8"/>
      <c r="NYM3" s="8"/>
      <c r="NYN3" s="8"/>
      <c r="NYO3" s="8"/>
      <c r="NYP3" s="8"/>
      <c r="NYQ3" s="8"/>
      <c r="NYR3" s="8"/>
      <c r="NYS3" s="8"/>
      <c r="NYT3" s="8"/>
      <c r="NYU3" s="8"/>
      <c r="NYV3" s="8"/>
      <c r="NYW3" s="8"/>
      <c r="NYX3" s="8"/>
      <c r="NYY3" s="8"/>
      <c r="NYZ3" s="8"/>
      <c r="NZA3" s="8"/>
      <c r="NZB3" s="8"/>
      <c r="NZC3" s="8"/>
      <c r="NZD3" s="8"/>
      <c r="NZE3" s="8"/>
      <c r="NZF3" s="8"/>
      <c r="NZG3" s="8"/>
      <c r="NZH3" s="8"/>
      <c r="NZI3" s="8"/>
      <c r="NZJ3" s="8"/>
      <c r="NZK3" s="8"/>
      <c r="NZL3" s="8"/>
      <c r="NZM3" s="8"/>
      <c r="NZN3" s="8"/>
      <c r="NZO3" s="8"/>
      <c r="NZP3" s="8"/>
      <c r="NZQ3" s="8"/>
      <c r="NZR3" s="8"/>
      <c r="NZS3" s="8"/>
      <c r="NZT3" s="8"/>
      <c r="NZU3" s="8"/>
      <c r="NZV3" s="8"/>
      <c r="NZW3" s="8"/>
      <c r="NZX3" s="8"/>
      <c r="NZY3" s="8"/>
      <c r="NZZ3" s="8"/>
      <c r="OAA3" s="8"/>
      <c r="OAB3" s="8"/>
      <c r="OAC3" s="8"/>
      <c r="OAD3" s="8"/>
      <c r="OAE3" s="8"/>
      <c r="OAF3" s="8"/>
      <c r="OAG3" s="8"/>
      <c r="OAH3" s="8"/>
      <c r="OAI3" s="8"/>
      <c r="OAJ3" s="8"/>
      <c r="OAK3" s="8"/>
      <c r="OAL3" s="8"/>
      <c r="OAM3" s="8"/>
      <c r="OAN3" s="8"/>
      <c r="OAO3" s="8"/>
      <c r="OAP3" s="8"/>
      <c r="OAQ3" s="8"/>
      <c r="OAR3" s="8"/>
      <c r="OAS3" s="8"/>
      <c r="OAT3" s="8"/>
      <c r="OAU3" s="8"/>
      <c r="OAV3" s="8"/>
      <c r="OAW3" s="8"/>
      <c r="OAX3" s="8"/>
      <c r="OAY3" s="8"/>
      <c r="OAZ3" s="8"/>
      <c r="OBA3" s="8"/>
      <c r="OBB3" s="8"/>
      <c r="OBC3" s="8"/>
      <c r="OBD3" s="8"/>
      <c r="OBE3" s="8"/>
      <c r="OBF3" s="8"/>
      <c r="OBG3" s="8"/>
      <c r="OBH3" s="8"/>
      <c r="OBI3" s="8"/>
      <c r="OBJ3" s="8"/>
      <c r="OBK3" s="8"/>
      <c r="OBL3" s="8"/>
      <c r="OBM3" s="8"/>
      <c r="OBN3" s="8"/>
      <c r="OBO3" s="8"/>
      <c r="OBP3" s="8"/>
      <c r="OBQ3" s="8"/>
      <c r="OBR3" s="8"/>
      <c r="OBS3" s="8"/>
      <c r="OBT3" s="8"/>
      <c r="OBU3" s="8"/>
      <c r="OBV3" s="8"/>
      <c r="OBW3" s="8"/>
      <c r="OBX3" s="8"/>
      <c r="OBY3" s="8"/>
      <c r="OBZ3" s="8"/>
      <c r="OCA3" s="8"/>
      <c r="OCB3" s="8"/>
      <c r="OCC3" s="8"/>
      <c r="OCD3" s="8"/>
      <c r="OCE3" s="8"/>
      <c r="OCF3" s="8"/>
      <c r="OCG3" s="8"/>
      <c r="OCH3" s="8"/>
      <c r="OCI3" s="8"/>
      <c r="OCJ3" s="8"/>
      <c r="OCK3" s="8"/>
      <c r="OCL3" s="8"/>
      <c r="OCM3" s="8"/>
      <c r="OCN3" s="8"/>
      <c r="OCO3" s="8"/>
      <c r="OCP3" s="8"/>
      <c r="OCQ3" s="8"/>
      <c r="OCR3" s="8"/>
      <c r="OCS3" s="8"/>
      <c r="OCT3" s="8"/>
      <c r="OCU3" s="8"/>
      <c r="OCV3" s="8"/>
      <c r="OCW3" s="8"/>
      <c r="OCX3" s="8"/>
      <c r="OCY3" s="8"/>
      <c r="OCZ3" s="8"/>
      <c r="ODA3" s="8"/>
      <c r="ODB3" s="8"/>
      <c r="ODC3" s="8"/>
      <c r="ODD3" s="8"/>
      <c r="ODE3" s="8"/>
      <c r="ODF3" s="8"/>
      <c r="ODG3" s="8"/>
      <c r="ODH3" s="8"/>
      <c r="ODI3" s="8"/>
      <c r="ODJ3" s="8"/>
      <c r="ODK3" s="8"/>
      <c r="ODL3" s="8"/>
      <c r="ODM3" s="8"/>
      <c r="ODN3" s="8"/>
      <c r="ODO3" s="8"/>
      <c r="ODP3" s="8"/>
      <c r="ODQ3" s="8"/>
      <c r="ODR3" s="8"/>
      <c r="ODS3" s="8"/>
      <c r="ODT3" s="8"/>
      <c r="ODU3" s="8"/>
      <c r="ODV3" s="8"/>
      <c r="ODW3" s="8"/>
      <c r="ODX3" s="8"/>
      <c r="ODY3" s="8"/>
      <c r="ODZ3" s="8"/>
      <c r="OEA3" s="8"/>
      <c r="OEB3" s="8"/>
      <c r="OEC3" s="8"/>
      <c r="OED3" s="8"/>
      <c r="OEE3" s="8"/>
      <c r="OEF3" s="8"/>
      <c r="OEG3" s="8"/>
      <c r="OEH3" s="8"/>
      <c r="OEI3" s="8"/>
      <c r="OEJ3" s="8"/>
      <c r="OEK3" s="8"/>
      <c r="OEL3" s="8"/>
      <c r="OEM3" s="8"/>
      <c r="OEN3" s="8"/>
      <c r="OEO3" s="8"/>
      <c r="OEP3" s="8"/>
      <c r="OEQ3" s="8"/>
      <c r="OER3" s="8"/>
      <c r="OES3" s="8"/>
      <c r="OET3" s="8"/>
      <c r="OEU3" s="8"/>
      <c r="OEV3" s="8"/>
      <c r="OEW3" s="8"/>
      <c r="OEX3" s="8"/>
      <c r="OEY3" s="8"/>
      <c r="OEZ3" s="8"/>
      <c r="OFA3" s="8"/>
      <c r="OFB3" s="8"/>
      <c r="OFC3" s="8"/>
      <c r="OFD3" s="8"/>
      <c r="OFE3" s="8"/>
      <c r="OFF3" s="8"/>
      <c r="OFG3" s="8"/>
      <c r="OFH3" s="8"/>
      <c r="OFI3" s="8"/>
      <c r="OFJ3" s="8"/>
      <c r="OFK3" s="8"/>
      <c r="OFL3" s="8"/>
      <c r="OFM3" s="8"/>
      <c r="OFN3" s="8"/>
      <c r="OFO3" s="8"/>
      <c r="OFP3" s="8"/>
      <c r="OFQ3" s="8"/>
      <c r="OFR3" s="8"/>
      <c r="OFS3" s="8"/>
      <c r="OFT3" s="8"/>
      <c r="OFU3" s="8"/>
      <c r="OFV3" s="8"/>
      <c r="OFW3" s="8"/>
      <c r="OFX3" s="8"/>
      <c r="OFY3" s="8"/>
      <c r="OFZ3" s="8"/>
      <c r="OGA3" s="8"/>
      <c r="OGB3" s="8"/>
      <c r="OGC3" s="8"/>
      <c r="OGD3" s="8"/>
      <c r="OGE3" s="8"/>
      <c r="OGF3" s="8"/>
      <c r="OGG3" s="8"/>
      <c r="OGH3" s="8"/>
      <c r="OGI3" s="8"/>
      <c r="OGJ3" s="8"/>
      <c r="OGK3" s="8"/>
      <c r="OGL3" s="8"/>
      <c r="OGM3" s="8"/>
      <c r="OGN3" s="8"/>
      <c r="OGO3" s="8"/>
      <c r="OGP3" s="8"/>
      <c r="OGQ3" s="8"/>
      <c r="OGR3" s="8"/>
      <c r="OGS3" s="8"/>
      <c r="OGT3" s="8"/>
      <c r="OGU3" s="8"/>
      <c r="OGV3" s="8"/>
      <c r="OGW3" s="8"/>
      <c r="OGX3" s="8"/>
      <c r="OGY3" s="8"/>
      <c r="OGZ3" s="8"/>
      <c r="OHA3" s="8"/>
      <c r="OHB3" s="8"/>
      <c r="OHC3" s="8"/>
      <c r="OHD3" s="8"/>
      <c r="OHE3" s="8"/>
      <c r="OHF3" s="8"/>
      <c r="OHG3" s="8"/>
      <c r="OHH3" s="8"/>
      <c r="OHI3" s="8"/>
      <c r="OHJ3" s="8"/>
      <c r="OHK3" s="8"/>
      <c r="OHL3" s="8"/>
      <c r="OHM3" s="8"/>
      <c r="OHN3" s="8"/>
      <c r="OHO3" s="8"/>
      <c r="OHP3" s="8"/>
      <c r="OHQ3" s="8"/>
      <c r="OHR3" s="8"/>
      <c r="OHS3" s="8"/>
      <c r="OHT3" s="8"/>
      <c r="OHU3" s="8"/>
      <c r="OHV3" s="8"/>
      <c r="OHW3" s="8"/>
      <c r="OHX3" s="8"/>
      <c r="OHY3" s="8"/>
      <c r="OHZ3" s="8"/>
      <c r="OIA3" s="8"/>
      <c r="OIB3" s="8"/>
      <c r="OIC3" s="8"/>
      <c r="OID3" s="8"/>
      <c r="OIE3" s="8"/>
      <c r="OIF3" s="8"/>
      <c r="OIG3" s="8"/>
      <c r="OIH3" s="8"/>
      <c r="OII3" s="8"/>
      <c r="OIJ3" s="8"/>
      <c r="OIK3" s="8"/>
      <c r="OIL3" s="8"/>
      <c r="OIM3" s="8"/>
      <c r="OIN3" s="8"/>
      <c r="OIO3" s="8"/>
      <c r="OIP3" s="8"/>
      <c r="OIQ3" s="8"/>
      <c r="OIR3" s="8"/>
      <c r="OIS3" s="8"/>
      <c r="OIT3" s="8"/>
      <c r="OIU3" s="8"/>
      <c r="OIV3" s="8"/>
      <c r="OIW3" s="8"/>
      <c r="OIX3" s="8"/>
      <c r="OIY3" s="8"/>
      <c r="OIZ3" s="8"/>
      <c r="OJA3" s="8"/>
      <c r="OJB3" s="8"/>
      <c r="OJC3" s="8"/>
      <c r="OJD3" s="8"/>
      <c r="OJE3" s="8"/>
      <c r="OJF3" s="8"/>
      <c r="OJG3" s="8"/>
      <c r="OJH3" s="8"/>
      <c r="OJI3" s="8"/>
      <c r="OJJ3" s="8"/>
      <c r="OJK3" s="8"/>
      <c r="OJL3" s="8"/>
      <c r="OJM3" s="8"/>
      <c r="OJN3" s="8"/>
      <c r="OJO3" s="8"/>
      <c r="OJP3" s="8"/>
      <c r="OJQ3" s="8"/>
      <c r="OJR3" s="8"/>
      <c r="OJS3" s="8"/>
      <c r="OJT3" s="8"/>
      <c r="OJU3" s="8"/>
      <c r="OJV3" s="8"/>
      <c r="OJW3" s="8"/>
      <c r="OJX3" s="8"/>
      <c r="OJY3" s="8"/>
      <c r="OJZ3" s="8"/>
      <c r="OKA3" s="8"/>
      <c r="OKB3" s="8"/>
      <c r="OKC3" s="8"/>
      <c r="OKD3" s="8"/>
      <c r="OKE3" s="8"/>
      <c r="OKF3" s="8"/>
      <c r="OKG3" s="8"/>
      <c r="OKH3" s="8"/>
      <c r="OKI3" s="8"/>
      <c r="OKJ3" s="8"/>
      <c r="OKK3" s="8"/>
      <c r="OKL3" s="8"/>
      <c r="OKM3" s="8"/>
      <c r="OKN3" s="8"/>
      <c r="OKO3" s="8"/>
      <c r="OKP3" s="8"/>
      <c r="OKQ3" s="8"/>
      <c r="OKR3" s="8"/>
      <c r="OKS3" s="8"/>
      <c r="OKT3" s="8"/>
      <c r="OKU3" s="8"/>
      <c r="OKV3" s="8"/>
      <c r="OKW3" s="8"/>
      <c r="OKX3" s="8"/>
      <c r="OKY3" s="8"/>
      <c r="OKZ3" s="8"/>
      <c r="OLA3" s="8"/>
      <c r="OLB3" s="8"/>
      <c r="OLC3" s="8"/>
      <c r="OLD3" s="8"/>
      <c r="OLE3" s="8"/>
      <c r="OLF3" s="8"/>
      <c r="OLG3" s="8"/>
      <c r="OLH3" s="8"/>
      <c r="OLI3" s="8"/>
      <c r="OLJ3" s="8"/>
      <c r="OLK3" s="8"/>
      <c r="OLL3" s="8"/>
      <c r="OLM3" s="8"/>
      <c r="OLN3" s="8"/>
      <c r="OLO3" s="8"/>
      <c r="OLP3" s="8"/>
      <c r="OLQ3" s="8"/>
      <c r="OLR3" s="8"/>
      <c r="OLS3" s="8"/>
      <c r="OLT3" s="8"/>
      <c r="OLU3" s="8"/>
      <c r="OLV3" s="8"/>
      <c r="OLW3" s="8"/>
      <c r="OLX3" s="8"/>
      <c r="OLY3" s="8"/>
      <c r="OLZ3" s="8"/>
      <c r="OMA3" s="8"/>
      <c r="OMB3" s="8"/>
      <c r="OMC3" s="8"/>
      <c r="OMD3" s="8"/>
      <c r="OME3" s="8"/>
      <c r="OMF3" s="8"/>
      <c r="OMG3" s="8"/>
      <c r="OMH3" s="8"/>
      <c r="OMI3" s="8"/>
      <c r="OMJ3" s="8"/>
      <c r="OMK3" s="8"/>
      <c r="OML3" s="8"/>
      <c r="OMM3" s="8"/>
      <c r="OMN3" s="8"/>
      <c r="OMO3" s="8"/>
      <c r="OMP3" s="8"/>
      <c r="OMQ3" s="8"/>
      <c r="OMR3" s="8"/>
      <c r="OMS3" s="8"/>
      <c r="OMT3" s="8"/>
      <c r="OMU3" s="8"/>
      <c r="OMV3" s="8"/>
      <c r="OMW3" s="8"/>
      <c r="OMX3" s="8"/>
      <c r="OMY3" s="8"/>
      <c r="OMZ3" s="8"/>
      <c r="ONA3" s="8"/>
      <c r="ONB3" s="8"/>
      <c r="ONC3" s="8"/>
      <c r="OND3" s="8"/>
      <c r="ONE3" s="8"/>
      <c r="ONF3" s="8"/>
      <c r="ONG3" s="8"/>
      <c r="ONH3" s="8"/>
      <c r="ONI3" s="8"/>
      <c r="ONJ3" s="8"/>
      <c r="ONK3" s="8"/>
      <c r="ONL3" s="8"/>
      <c r="ONM3" s="8"/>
      <c r="ONN3" s="8"/>
      <c r="ONO3" s="8"/>
      <c r="ONP3" s="8"/>
      <c r="ONQ3" s="8"/>
      <c r="ONR3" s="8"/>
      <c r="ONS3" s="8"/>
      <c r="ONT3" s="8"/>
      <c r="ONU3" s="8"/>
      <c r="ONV3" s="8"/>
      <c r="ONW3" s="8"/>
      <c r="ONX3" s="8"/>
      <c r="ONY3" s="8"/>
      <c r="ONZ3" s="8"/>
      <c r="OOA3" s="8"/>
      <c r="OOB3" s="8"/>
      <c r="OOC3" s="8"/>
      <c r="OOD3" s="8"/>
      <c r="OOE3" s="8"/>
      <c r="OOF3" s="8"/>
      <c r="OOG3" s="8"/>
      <c r="OOH3" s="8"/>
      <c r="OOI3" s="8"/>
      <c r="OOJ3" s="8"/>
      <c r="OOK3" s="8"/>
      <c r="OOL3" s="8"/>
      <c r="OOM3" s="8"/>
      <c r="OON3" s="8"/>
      <c r="OOO3" s="8"/>
      <c r="OOP3" s="8"/>
      <c r="OOQ3" s="8"/>
      <c r="OOR3" s="8"/>
      <c r="OOS3" s="8"/>
      <c r="OOT3" s="8"/>
      <c r="OOU3" s="8"/>
      <c r="OOV3" s="8"/>
      <c r="OOW3" s="8"/>
      <c r="OOX3" s="8"/>
      <c r="OOY3" s="8"/>
      <c r="OOZ3" s="8"/>
      <c r="OPA3" s="8"/>
      <c r="OPB3" s="8"/>
      <c r="OPC3" s="8"/>
      <c r="OPD3" s="8"/>
      <c r="OPE3" s="8"/>
      <c r="OPF3" s="8"/>
      <c r="OPG3" s="8"/>
      <c r="OPH3" s="8"/>
      <c r="OPI3" s="8"/>
      <c r="OPJ3" s="8"/>
      <c r="OPK3" s="8"/>
      <c r="OPL3" s="8"/>
      <c r="OPM3" s="8"/>
      <c r="OPN3" s="8"/>
      <c r="OPO3" s="8"/>
      <c r="OPP3" s="8"/>
      <c r="OPQ3" s="8"/>
      <c r="OPR3" s="8"/>
      <c r="OPS3" s="8"/>
      <c r="OPT3" s="8"/>
      <c r="OPU3" s="8"/>
      <c r="OPV3" s="8"/>
      <c r="OPW3" s="8"/>
      <c r="OPX3" s="8"/>
      <c r="OPY3" s="8"/>
      <c r="OPZ3" s="8"/>
      <c r="OQA3" s="8"/>
      <c r="OQB3" s="8"/>
      <c r="OQC3" s="8"/>
      <c r="OQD3" s="8"/>
      <c r="OQE3" s="8"/>
      <c r="OQF3" s="8"/>
      <c r="OQG3" s="8"/>
      <c r="OQH3" s="8"/>
      <c r="OQI3" s="8"/>
      <c r="OQJ3" s="8"/>
      <c r="OQK3" s="8"/>
      <c r="OQL3" s="8"/>
      <c r="OQM3" s="8"/>
      <c r="OQN3" s="8"/>
      <c r="OQO3" s="8"/>
      <c r="OQP3" s="8"/>
      <c r="OQQ3" s="8"/>
      <c r="OQR3" s="8"/>
      <c r="OQS3" s="8"/>
      <c r="OQT3" s="8"/>
      <c r="OQU3" s="8"/>
      <c r="OQV3" s="8"/>
      <c r="OQW3" s="8"/>
      <c r="OQX3" s="8"/>
      <c r="OQY3" s="8"/>
      <c r="OQZ3" s="8"/>
      <c r="ORA3" s="8"/>
      <c r="ORB3" s="8"/>
      <c r="ORC3" s="8"/>
      <c r="ORD3" s="8"/>
      <c r="ORE3" s="8"/>
      <c r="ORF3" s="8"/>
      <c r="ORG3" s="8"/>
      <c r="ORH3" s="8"/>
      <c r="ORI3" s="8"/>
      <c r="ORJ3" s="8"/>
      <c r="ORK3" s="8"/>
      <c r="ORL3" s="8"/>
      <c r="ORM3" s="8"/>
      <c r="ORN3" s="8"/>
      <c r="ORO3" s="8"/>
      <c r="ORP3" s="8"/>
      <c r="ORQ3" s="8"/>
      <c r="ORR3" s="8"/>
      <c r="ORS3" s="8"/>
      <c r="ORT3" s="8"/>
      <c r="ORU3" s="8"/>
      <c r="ORV3" s="8"/>
      <c r="ORW3" s="8"/>
      <c r="ORX3" s="8"/>
      <c r="ORY3" s="8"/>
      <c r="ORZ3" s="8"/>
      <c r="OSA3" s="8"/>
      <c r="OSB3" s="8"/>
      <c r="OSC3" s="8"/>
      <c r="OSD3" s="8"/>
      <c r="OSE3" s="8"/>
      <c r="OSF3" s="8"/>
      <c r="OSG3" s="8"/>
      <c r="OSH3" s="8"/>
      <c r="OSI3" s="8"/>
      <c r="OSJ3" s="8"/>
      <c r="OSK3" s="8"/>
      <c r="OSL3" s="8"/>
      <c r="OSM3" s="8"/>
      <c r="OSN3" s="8"/>
      <c r="OSO3" s="8"/>
      <c r="OSP3" s="8"/>
      <c r="OSQ3" s="8"/>
      <c r="OSR3" s="8"/>
      <c r="OSS3" s="8"/>
      <c r="OST3" s="8"/>
      <c r="OSU3" s="8"/>
      <c r="OSV3" s="8"/>
      <c r="OSW3" s="8"/>
      <c r="OSX3" s="8"/>
      <c r="OSY3" s="8"/>
      <c r="OSZ3" s="8"/>
      <c r="OTA3" s="8"/>
      <c r="OTB3" s="8"/>
      <c r="OTC3" s="8"/>
      <c r="OTD3" s="8"/>
      <c r="OTE3" s="8"/>
      <c r="OTF3" s="8"/>
      <c r="OTG3" s="8"/>
      <c r="OTH3" s="8"/>
      <c r="OTI3" s="8"/>
      <c r="OTJ3" s="8"/>
      <c r="OTK3" s="8"/>
      <c r="OTL3" s="8"/>
      <c r="OTM3" s="8"/>
      <c r="OTN3" s="8"/>
      <c r="OTO3" s="8"/>
      <c r="OTP3" s="8"/>
      <c r="OTQ3" s="8"/>
      <c r="OTR3" s="8"/>
      <c r="OTS3" s="8"/>
      <c r="OTT3" s="8"/>
      <c r="OTU3" s="8"/>
      <c r="OTV3" s="8"/>
      <c r="OTW3" s="8"/>
      <c r="OTX3" s="8"/>
      <c r="OTY3" s="8"/>
      <c r="OTZ3" s="8"/>
      <c r="OUA3" s="8"/>
      <c r="OUB3" s="8"/>
      <c r="OUC3" s="8"/>
      <c r="OUD3" s="8"/>
      <c r="OUE3" s="8"/>
      <c r="OUF3" s="8"/>
      <c r="OUG3" s="8"/>
      <c r="OUH3" s="8"/>
      <c r="OUI3" s="8"/>
      <c r="OUJ3" s="8"/>
      <c r="OUK3" s="8"/>
      <c r="OUL3" s="8"/>
      <c r="OUM3" s="8"/>
      <c r="OUN3" s="8"/>
      <c r="OUO3" s="8"/>
      <c r="OUP3" s="8"/>
      <c r="OUQ3" s="8"/>
      <c r="OUR3" s="8"/>
      <c r="OUS3" s="8"/>
      <c r="OUT3" s="8"/>
      <c r="OUU3" s="8"/>
      <c r="OUV3" s="8"/>
      <c r="OUW3" s="8"/>
      <c r="OUX3" s="8"/>
      <c r="OUY3" s="8"/>
      <c r="OUZ3" s="8"/>
      <c r="OVA3" s="8"/>
      <c r="OVB3" s="8"/>
      <c r="OVC3" s="8"/>
      <c r="OVD3" s="8"/>
      <c r="OVE3" s="8"/>
      <c r="OVF3" s="8"/>
      <c r="OVG3" s="8"/>
      <c r="OVH3" s="8"/>
      <c r="OVI3" s="8"/>
      <c r="OVJ3" s="8"/>
      <c r="OVK3" s="8"/>
      <c r="OVL3" s="8"/>
      <c r="OVM3" s="8"/>
      <c r="OVN3" s="8"/>
      <c r="OVO3" s="8"/>
      <c r="OVP3" s="8"/>
      <c r="OVQ3" s="8"/>
      <c r="OVR3" s="8"/>
      <c r="OVS3" s="8"/>
      <c r="OVT3" s="8"/>
      <c r="OVU3" s="8"/>
      <c r="OVV3" s="8"/>
      <c r="OVW3" s="8"/>
      <c r="OVX3" s="8"/>
      <c r="OVY3" s="8"/>
      <c r="OVZ3" s="8"/>
      <c r="OWA3" s="8"/>
      <c r="OWB3" s="8"/>
      <c r="OWC3" s="8"/>
      <c r="OWD3" s="8"/>
      <c r="OWE3" s="8"/>
      <c r="OWF3" s="8"/>
      <c r="OWG3" s="8"/>
      <c r="OWH3" s="8"/>
      <c r="OWI3" s="8"/>
      <c r="OWJ3" s="8"/>
      <c r="OWK3" s="8"/>
      <c r="OWL3" s="8"/>
      <c r="OWM3" s="8"/>
      <c r="OWN3" s="8"/>
      <c r="OWO3" s="8"/>
      <c r="OWP3" s="8"/>
      <c r="OWQ3" s="8"/>
      <c r="OWR3" s="8"/>
      <c r="OWS3" s="8"/>
      <c r="OWT3" s="8"/>
      <c r="OWU3" s="8"/>
      <c r="OWV3" s="8"/>
      <c r="OWW3" s="8"/>
      <c r="OWX3" s="8"/>
      <c r="OWY3" s="8"/>
      <c r="OWZ3" s="8"/>
      <c r="OXA3" s="8"/>
      <c r="OXB3" s="8"/>
      <c r="OXC3" s="8"/>
      <c r="OXD3" s="8"/>
      <c r="OXE3" s="8"/>
      <c r="OXF3" s="8"/>
      <c r="OXG3" s="8"/>
      <c r="OXH3" s="8"/>
      <c r="OXI3" s="8"/>
      <c r="OXJ3" s="8"/>
      <c r="OXK3" s="8"/>
      <c r="OXL3" s="8"/>
      <c r="OXM3" s="8"/>
      <c r="OXN3" s="8"/>
      <c r="OXO3" s="8"/>
      <c r="OXP3" s="8"/>
      <c r="OXQ3" s="8"/>
      <c r="OXR3" s="8"/>
      <c r="OXS3" s="8"/>
      <c r="OXT3" s="8"/>
      <c r="OXU3" s="8"/>
      <c r="OXV3" s="8"/>
      <c r="OXW3" s="8"/>
      <c r="OXX3" s="8"/>
      <c r="OXY3" s="8"/>
      <c r="OXZ3" s="8"/>
      <c r="OYA3" s="8"/>
      <c r="OYB3" s="8"/>
      <c r="OYC3" s="8"/>
      <c r="OYD3" s="8"/>
      <c r="OYE3" s="8"/>
      <c r="OYF3" s="8"/>
      <c r="OYG3" s="8"/>
      <c r="OYH3" s="8"/>
      <c r="OYI3" s="8"/>
      <c r="OYJ3" s="8"/>
      <c r="OYK3" s="8"/>
      <c r="OYL3" s="8"/>
      <c r="OYM3" s="8"/>
      <c r="OYN3" s="8"/>
      <c r="OYO3" s="8"/>
      <c r="OYP3" s="8"/>
      <c r="OYQ3" s="8"/>
      <c r="OYR3" s="8"/>
      <c r="OYS3" s="8"/>
      <c r="OYT3" s="8"/>
      <c r="OYU3" s="8"/>
      <c r="OYV3" s="8"/>
      <c r="OYW3" s="8"/>
      <c r="OYX3" s="8"/>
      <c r="OYY3" s="8"/>
      <c r="OYZ3" s="8"/>
      <c r="OZA3" s="8"/>
      <c r="OZB3" s="8"/>
      <c r="OZC3" s="8"/>
      <c r="OZD3" s="8"/>
      <c r="OZE3" s="8"/>
      <c r="OZF3" s="8"/>
      <c r="OZG3" s="8"/>
      <c r="OZH3" s="8"/>
      <c r="OZI3" s="8"/>
      <c r="OZJ3" s="8"/>
      <c r="OZK3" s="8"/>
      <c r="OZL3" s="8"/>
      <c r="OZM3" s="8"/>
      <c r="OZN3" s="8"/>
      <c r="OZO3" s="8"/>
      <c r="OZP3" s="8"/>
      <c r="OZQ3" s="8"/>
      <c r="OZR3" s="8"/>
      <c r="OZS3" s="8"/>
      <c r="OZT3" s="8"/>
      <c r="OZU3" s="8"/>
      <c r="OZV3" s="8"/>
      <c r="OZW3" s="8"/>
      <c r="OZX3" s="8"/>
      <c r="OZY3" s="8"/>
      <c r="OZZ3" s="8"/>
      <c r="PAA3" s="8"/>
      <c r="PAB3" s="8"/>
      <c r="PAC3" s="8"/>
      <c r="PAD3" s="8"/>
      <c r="PAE3" s="8"/>
      <c r="PAF3" s="8"/>
      <c r="PAG3" s="8"/>
      <c r="PAH3" s="8"/>
      <c r="PAI3" s="8"/>
      <c r="PAJ3" s="8"/>
      <c r="PAK3" s="8"/>
      <c r="PAL3" s="8"/>
      <c r="PAM3" s="8"/>
      <c r="PAN3" s="8"/>
      <c r="PAO3" s="8"/>
      <c r="PAP3" s="8"/>
      <c r="PAQ3" s="8"/>
      <c r="PAR3" s="8"/>
      <c r="PAS3" s="8"/>
      <c r="PAT3" s="8"/>
      <c r="PAU3" s="8"/>
      <c r="PAV3" s="8"/>
      <c r="PAW3" s="8"/>
      <c r="PAX3" s="8"/>
      <c r="PAY3" s="8"/>
      <c r="PAZ3" s="8"/>
      <c r="PBA3" s="8"/>
      <c r="PBB3" s="8"/>
      <c r="PBC3" s="8"/>
      <c r="PBD3" s="8"/>
      <c r="PBE3" s="8"/>
      <c r="PBF3" s="8"/>
      <c r="PBG3" s="8"/>
      <c r="PBH3" s="8"/>
      <c r="PBI3" s="8"/>
      <c r="PBJ3" s="8"/>
      <c r="PBK3" s="8"/>
      <c r="PBL3" s="8"/>
      <c r="PBM3" s="8"/>
      <c r="PBN3" s="8"/>
      <c r="PBO3" s="8"/>
      <c r="PBP3" s="8"/>
      <c r="PBQ3" s="8"/>
      <c r="PBR3" s="8"/>
      <c r="PBS3" s="8"/>
      <c r="PBT3" s="8"/>
      <c r="PBU3" s="8"/>
      <c r="PBV3" s="8"/>
      <c r="PBW3" s="8"/>
      <c r="PBX3" s="8"/>
      <c r="PBY3" s="8"/>
      <c r="PBZ3" s="8"/>
      <c r="PCA3" s="8"/>
      <c r="PCB3" s="8"/>
      <c r="PCC3" s="8"/>
      <c r="PCD3" s="8"/>
      <c r="PCE3" s="8"/>
      <c r="PCF3" s="8"/>
      <c r="PCG3" s="8"/>
      <c r="PCH3" s="8"/>
      <c r="PCI3" s="8"/>
      <c r="PCJ3" s="8"/>
      <c r="PCK3" s="8"/>
      <c r="PCL3" s="8"/>
      <c r="PCM3" s="8"/>
      <c r="PCN3" s="8"/>
      <c r="PCO3" s="8"/>
      <c r="PCP3" s="8"/>
      <c r="PCQ3" s="8"/>
      <c r="PCR3" s="8"/>
      <c r="PCS3" s="8"/>
      <c r="PCT3" s="8"/>
      <c r="PCU3" s="8"/>
      <c r="PCV3" s="8"/>
      <c r="PCW3" s="8"/>
      <c r="PCX3" s="8"/>
      <c r="PCY3" s="8"/>
      <c r="PCZ3" s="8"/>
      <c r="PDA3" s="8"/>
      <c r="PDB3" s="8"/>
      <c r="PDC3" s="8"/>
      <c r="PDD3" s="8"/>
      <c r="PDE3" s="8"/>
      <c r="PDF3" s="8"/>
      <c r="PDG3" s="8"/>
      <c r="PDH3" s="8"/>
      <c r="PDI3" s="8"/>
      <c r="PDJ3" s="8"/>
      <c r="PDK3" s="8"/>
      <c r="PDL3" s="8"/>
      <c r="PDM3" s="8"/>
      <c r="PDN3" s="8"/>
      <c r="PDO3" s="8"/>
      <c r="PDP3" s="8"/>
      <c r="PDQ3" s="8"/>
      <c r="PDR3" s="8"/>
      <c r="PDS3" s="8"/>
      <c r="PDT3" s="8"/>
      <c r="PDU3" s="8"/>
      <c r="PDV3" s="8"/>
      <c r="PDW3" s="8"/>
      <c r="PDX3" s="8"/>
      <c r="PDY3" s="8"/>
      <c r="PDZ3" s="8"/>
      <c r="PEA3" s="8"/>
      <c r="PEB3" s="8"/>
      <c r="PEC3" s="8"/>
      <c r="PED3" s="8"/>
      <c r="PEE3" s="8"/>
      <c r="PEF3" s="8"/>
      <c r="PEG3" s="8"/>
      <c r="PEH3" s="8"/>
      <c r="PEI3" s="8"/>
      <c r="PEJ3" s="8"/>
      <c r="PEK3" s="8"/>
      <c r="PEL3" s="8"/>
      <c r="PEM3" s="8"/>
      <c r="PEN3" s="8"/>
      <c r="PEO3" s="8"/>
      <c r="PEP3" s="8"/>
      <c r="PEQ3" s="8"/>
      <c r="PER3" s="8"/>
      <c r="PES3" s="8"/>
      <c r="PET3" s="8"/>
      <c r="PEU3" s="8"/>
      <c r="PEV3" s="8"/>
      <c r="PEW3" s="8"/>
      <c r="PEX3" s="8"/>
      <c r="PEY3" s="8"/>
      <c r="PEZ3" s="8"/>
      <c r="PFA3" s="8"/>
      <c r="PFB3" s="8"/>
      <c r="PFC3" s="8"/>
      <c r="PFD3" s="8"/>
      <c r="PFE3" s="8"/>
      <c r="PFF3" s="8"/>
      <c r="PFG3" s="8"/>
      <c r="PFH3" s="8"/>
      <c r="PFI3" s="8"/>
      <c r="PFJ3" s="8"/>
      <c r="PFK3" s="8"/>
      <c r="PFL3" s="8"/>
      <c r="PFM3" s="8"/>
      <c r="PFN3" s="8"/>
      <c r="PFO3" s="8"/>
      <c r="PFP3" s="8"/>
      <c r="PFQ3" s="8"/>
      <c r="PFR3" s="8"/>
      <c r="PFS3" s="8"/>
      <c r="PFT3" s="8"/>
      <c r="PFU3" s="8"/>
      <c r="PFV3" s="8"/>
      <c r="PFW3" s="8"/>
      <c r="PFX3" s="8"/>
      <c r="PFY3" s="8"/>
      <c r="PFZ3" s="8"/>
      <c r="PGA3" s="8"/>
      <c r="PGB3" s="8"/>
      <c r="PGC3" s="8"/>
      <c r="PGD3" s="8"/>
      <c r="PGE3" s="8"/>
      <c r="PGF3" s="8"/>
      <c r="PGG3" s="8"/>
      <c r="PGH3" s="8"/>
      <c r="PGI3" s="8"/>
      <c r="PGJ3" s="8"/>
      <c r="PGK3" s="8"/>
      <c r="PGL3" s="8"/>
      <c r="PGM3" s="8"/>
      <c r="PGN3" s="8"/>
      <c r="PGO3" s="8"/>
      <c r="PGP3" s="8"/>
      <c r="PGQ3" s="8"/>
      <c r="PGR3" s="8"/>
      <c r="PGS3" s="8"/>
      <c r="PGT3" s="8"/>
      <c r="PGU3" s="8"/>
      <c r="PGV3" s="8"/>
      <c r="PGW3" s="8"/>
      <c r="PGX3" s="8"/>
      <c r="PGY3" s="8"/>
      <c r="PGZ3" s="8"/>
      <c r="PHA3" s="8"/>
      <c r="PHB3" s="8"/>
      <c r="PHC3" s="8"/>
      <c r="PHD3" s="8"/>
      <c r="PHE3" s="8"/>
      <c r="PHF3" s="8"/>
      <c r="PHG3" s="8"/>
      <c r="PHH3" s="8"/>
      <c r="PHI3" s="8"/>
      <c r="PHJ3" s="8"/>
      <c r="PHK3" s="8"/>
      <c r="PHL3" s="8"/>
      <c r="PHM3" s="8"/>
      <c r="PHN3" s="8"/>
      <c r="PHO3" s="8"/>
      <c r="PHP3" s="8"/>
      <c r="PHQ3" s="8"/>
      <c r="PHR3" s="8"/>
      <c r="PHS3" s="8"/>
      <c r="PHT3" s="8"/>
      <c r="PHU3" s="8"/>
      <c r="PHV3" s="8"/>
      <c r="PHW3" s="8"/>
      <c r="PHX3" s="8"/>
      <c r="PHY3" s="8"/>
      <c r="PHZ3" s="8"/>
      <c r="PIA3" s="8"/>
      <c r="PIB3" s="8"/>
      <c r="PIC3" s="8"/>
      <c r="PID3" s="8"/>
      <c r="PIE3" s="8"/>
      <c r="PIF3" s="8"/>
      <c r="PIG3" s="8"/>
      <c r="PIH3" s="8"/>
      <c r="PII3" s="8"/>
      <c r="PIJ3" s="8"/>
      <c r="PIK3" s="8"/>
      <c r="PIL3" s="8"/>
      <c r="PIM3" s="8"/>
      <c r="PIN3" s="8"/>
      <c r="PIO3" s="8"/>
      <c r="PIP3" s="8"/>
      <c r="PIQ3" s="8"/>
      <c r="PIR3" s="8"/>
      <c r="PIS3" s="8"/>
      <c r="PIT3" s="8"/>
      <c r="PIU3" s="8"/>
      <c r="PIV3" s="8"/>
      <c r="PIW3" s="8"/>
      <c r="PIX3" s="8"/>
      <c r="PIY3" s="8"/>
      <c r="PIZ3" s="8"/>
      <c r="PJA3" s="8"/>
      <c r="PJB3" s="8"/>
      <c r="PJC3" s="8"/>
      <c r="PJD3" s="8"/>
      <c r="PJE3" s="8"/>
      <c r="PJF3" s="8"/>
      <c r="PJG3" s="8"/>
      <c r="PJH3" s="8"/>
      <c r="PJI3" s="8"/>
      <c r="PJJ3" s="8"/>
      <c r="PJK3" s="8"/>
      <c r="PJL3" s="8"/>
      <c r="PJM3" s="8"/>
      <c r="PJN3" s="8"/>
      <c r="PJO3" s="8"/>
      <c r="PJP3" s="8"/>
      <c r="PJQ3" s="8"/>
      <c r="PJR3" s="8"/>
      <c r="PJS3" s="8"/>
      <c r="PJT3" s="8"/>
      <c r="PJU3" s="8"/>
      <c r="PJV3" s="8"/>
      <c r="PJW3" s="8"/>
      <c r="PJX3" s="8"/>
      <c r="PJY3" s="8"/>
      <c r="PJZ3" s="8"/>
      <c r="PKA3" s="8"/>
      <c r="PKB3" s="8"/>
      <c r="PKC3" s="8"/>
      <c r="PKD3" s="8"/>
      <c r="PKE3" s="8"/>
      <c r="PKF3" s="8"/>
      <c r="PKG3" s="8"/>
      <c r="PKH3" s="8"/>
      <c r="PKI3" s="8"/>
      <c r="PKJ3" s="8"/>
      <c r="PKK3" s="8"/>
      <c r="PKL3" s="8"/>
      <c r="PKM3" s="8"/>
      <c r="PKN3" s="8"/>
      <c r="PKO3" s="8"/>
      <c r="PKP3" s="8"/>
      <c r="PKQ3" s="8"/>
      <c r="PKR3" s="8"/>
      <c r="PKS3" s="8"/>
      <c r="PKT3" s="8"/>
      <c r="PKU3" s="8"/>
      <c r="PKV3" s="8"/>
      <c r="PKW3" s="8"/>
      <c r="PKX3" s="8"/>
      <c r="PKY3" s="8"/>
      <c r="PKZ3" s="8"/>
      <c r="PLA3" s="8"/>
      <c r="PLB3" s="8"/>
      <c r="PLC3" s="8"/>
      <c r="PLD3" s="8"/>
      <c r="PLE3" s="8"/>
      <c r="PLF3" s="8"/>
      <c r="PLG3" s="8"/>
      <c r="PLH3" s="8"/>
      <c r="PLI3" s="8"/>
      <c r="PLJ3" s="8"/>
      <c r="PLK3" s="8"/>
      <c r="PLL3" s="8"/>
      <c r="PLM3" s="8"/>
      <c r="PLN3" s="8"/>
      <c r="PLO3" s="8"/>
      <c r="PLP3" s="8"/>
      <c r="PLQ3" s="8"/>
      <c r="PLR3" s="8"/>
      <c r="PLS3" s="8"/>
      <c r="PLT3" s="8"/>
      <c r="PLU3" s="8"/>
      <c r="PLV3" s="8"/>
      <c r="PLW3" s="8"/>
      <c r="PLX3" s="8"/>
      <c r="PLY3" s="8"/>
      <c r="PLZ3" s="8"/>
      <c r="PMA3" s="8"/>
      <c r="PMB3" s="8"/>
      <c r="PMC3" s="8"/>
      <c r="PMD3" s="8"/>
      <c r="PME3" s="8"/>
      <c r="PMF3" s="8"/>
      <c r="PMG3" s="8"/>
      <c r="PMH3" s="8"/>
      <c r="PMI3" s="8"/>
      <c r="PMJ3" s="8"/>
      <c r="PMK3" s="8"/>
      <c r="PML3" s="8"/>
      <c r="PMM3" s="8"/>
      <c r="PMN3" s="8"/>
      <c r="PMO3" s="8"/>
      <c r="PMP3" s="8"/>
      <c r="PMQ3" s="8"/>
      <c r="PMR3" s="8"/>
      <c r="PMS3" s="8"/>
      <c r="PMT3" s="8"/>
      <c r="PMU3" s="8"/>
      <c r="PMV3" s="8"/>
      <c r="PMW3" s="8"/>
      <c r="PMX3" s="8"/>
      <c r="PMY3" s="8"/>
      <c r="PMZ3" s="8"/>
      <c r="PNA3" s="8"/>
      <c r="PNB3" s="8"/>
      <c r="PNC3" s="8"/>
      <c r="PND3" s="8"/>
      <c r="PNE3" s="8"/>
      <c r="PNF3" s="8"/>
      <c r="PNG3" s="8"/>
      <c r="PNH3" s="8"/>
      <c r="PNI3" s="8"/>
      <c r="PNJ3" s="8"/>
      <c r="PNK3" s="8"/>
      <c r="PNL3" s="8"/>
      <c r="PNM3" s="8"/>
      <c r="PNN3" s="8"/>
      <c r="PNO3" s="8"/>
      <c r="PNP3" s="8"/>
      <c r="PNQ3" s="8"/>
      <c r="PNR3" s="8"/>
      <c r="PNS3" s="8"/>
      <c r="PNT3" s="8"/>
      <c r="PNU3" s="8"/>
      <c r="PNV3" s="8"/>
      <c r="PNW3" s="8"/>
      <c r="PNX3" s="8"/>
      <c r="PNY3" s="8"/>
      <c r="PNZ3" s="8"/>
      <c r="POA3" s="8"/>
      <c r="POB3" s="8"/>
      <c r="POC3" s="8"/>
      <c r="POD3" s="8"/>
      <c r="POE3" s="8"/>
      <c r="POF3" s="8"/>
      <c r="POG3" s="8"/>
      <c r="POH3" s="8"/>
      <c r="POI3" s="8"/>
      <c r="POJ3" s="8"/>
      <c r="POK3" s="8"/>
      <c r="POL3" s="8"/>
      <c r="POM3" s="8"/>
      <c r="PON3" s="8"/>
      <c r="POO3" s="8"/>
      <c r="POP3" s="8"/>
      <c r="POQ3" s="8"/>
      <c r="POR3" s="8"/>
      <c r="POS3" s="8"/>
      <c r="POT3" s="8"/>
      <c r="POU3" s="8"/>
      <c r="POV3" s="8"/>
      <c r="POW3" s="8"/>
      <c r="POX3" s="8"/>
      <c r="POY3" s="8"/>
      <c r="POZ3" s="8"/>
      <c r="PPA3" s="8"/>
      <c r="PPB3" s="8"/>
      <c r="PPC3" s="8"/>
      <c r="PPD3" s="8"/>
      <c r="PPE3" s="8"/>
      <c r="PPF3" s="8"/>
      <c r="PPG3" s="8"/>
      <c r="PPH3" s="8"/>
      <c r="PPI3" s="8"/>
      <c r="PPJ3" s="8"/>
      <c r="PPK3" s="8"/>
      <c r="PPL3" s="8"/>
      <c r="PPM3" s="8"/>
      <c r="PPN3" s="8"/>
      <c r="PPO3" s="8"/>
      <c r="PPP3" s="8"/>
      <c r="PPQ3" s="8"/>
      <c r="PPR3" s="8"/>
      <c r="PPS3" s="8"/>
      <c r="PPT3" s="8"/>
      <c r="PPU3" s="8"/>
      <c r="PPV3" s="8"/>
      <c r="PPW3" s="8"/>
      <c r="PPX3" s="8"/>
      <c r="PPY3" s="8"/>
      <c r="PPZ3" s="8"/>
      <c r="PQA3" s="8"/>
      <c r="PQB3" s="8"/>
      <c r="PQC3" s="8"/>
      <c r="PQD3" s="8"/>
      <c r="PQE3" s="8"/>
      <c r="PQF3" s="8"/>
      <c r="PQG3" s="8"/>
      <c r="PQH3" s="8"/>
      <c r="PQI3" s="8"/>
      <c r="PQJ3" s="8"/>
      <c r="PQK3" s="8"/>
      <c r="PQL3" s="8"/>
      <c r="PQM3" s="8"/>
      <c r="PQN3" s="8"/>
      <c r="PQO3" s="8"/>
      <c r="PQP3" s="8"/>
      <c r="PQQ3" s="8"/>
      <c r="PQR3" s="8"/>
      <c r="PQS3" s="8"/>
      <c r="PQT3" s="8"/>
      <c r="PQU3" s="8"/>
      <c r="PQV3" s="8"/>
      <c r="PQW3" s="8"/>
      <c r="PQX3" s="8"/>
      <c r="PQY3" s="8"/>
      <c r="PQZ3" s="8"/>
      <c r="PRA3" s="8"/>
      <c r="PRB3" s="8"/>
      <c r="PRC3" s="8"/>
      <c r="PRD3" s="8"/>
      <c r="PRE3" s="8"/>
      <c r="PRF3" s="8"/>
      <c r="PRG3" s="8"/>
      <c r="PRH3" s="8"/>
      <c r="PRI3" s="8"/>
      <c r="PRJ3" s="8"/>
      <c r="PRK3" s="8"/>
      <c r="PRL3" s="8"/>
      <c r="PRM3" s="8"/>
      <c r="PRN3" s="8"/>
      <c r="PRO3" s="8"/>
      <c r="PRP3" s="8"/>
      <c r="PRQ3" s="8"/>
      <c r="PRR3" s="8"/>
      <c r="PRS3" s="8"/>
      <c r="PRT3" s="8"/>
      <c r="PRU3" s="8"/>
      <c r="PRV3" s="8"/>
      <c r="PRW3" s="8"/>
      <c r="PRX3" s="8"/>
      <c r="PRY3" s="8"/>
      <c r="PRZ3" s="8"/>
      <c r="PSA3" s="8"/>
      <c r="PSB3" s="8"/>
      <c r="PSC3" s="8"/>
      <c r="PSD3" s="8"/>
      <c r="PSE3" s="8"/>
      <c r="PSF3" s="8"/>
      <c r="PSG3" s="8"/>
      <c r="PSH3" s="8"/>
      <c r="PSI3" s="8"/>
      <c r="PSJ3" s="8"/>
      <c r="PSK3" s="8"/>
      <c r="PSL3" s="8"/>
      <c r="PSM3" s="8"/>
      <c r="PSN3" s="8"/>
      <c r="PSO3" s="8"/>
      <c r="PSP3" s="8"/>
      <c r="PSQ3" s="8"/>
      <c r="PSR3" s="8"/>
      <c r="PSS3" s="8"/>
      <c r="PST3" s="8"/>
      <c r="PSU3" s="8"/>
      <c r="PSV3" s="8"/>
      <c r="PSW3" s="8"/>
      <c r="PSX3" s="8"/>
      <c r="PSY3" s="8"/>
      <c r="PSZ3" s="8"/>
      <c r="PTA3" s="8"/>
      <c r="PTB3" s="8"/>
      <c r="PTC3" s="8"/>
      <c r="PTD3" s="8"/>
      <c r="PTE3" s="8"/>
      <c r="PTF3" s="8"/>
      <c r="PTG3" s="8"/>
      <c r="PTH3" s="8"/>
      <c r="PTI3" s="8"/>
      <c r="PTJ3" s="8"/>
      <c r="PTK3" s="8"/>
      <c r="PTL3" s="8"/>
      <c r="PTM3" s="8"/>
      <c r="PTN3" s="8"/>
      <c r="PTO3" s="8"/>
      <c r="PTP3" s="8"/>
      <c r="PTQ3" s="8"/>
      <c r="PTR3" s="8"/>
      <c r="PTS3" s="8"/>
      <c r="PTT3" s="8"/>
      <c r="PTU3" s="8"/>
      <c r="PTV3" s="8"/>
      <c r="PTW3" s="8"/>
      <c r="PTX3" s="8"/>
      <c r="PTY3" s="8"/>
      <c r="PTZ3" s="8"/>
      <c r="PUA3" s="8"/>
      <c r="PUB3" s="8"/>
      <c r="PUC3" s="8"/>
      <c r="PUD3" s="8"/>
      <c r="PUE3" s="8"/>
      <c r="PUF3" s="8"/>
      <c r="PUG3" s="8"/>
      <c r="PUH3" s="8"/>
      <c r="PUI3" s="8"/>
      <c r="PUJ3" s="8"/>
      <c r="PUK3" s="8"/>
      <c r="PUL3" s="8"/>
      <c r="PUM3" s="8"/>
      <c r="PUN3" s="8"/>
      <c r="PUO3" s="8"/>
      <c r="PUP3" s="8"/>
      <c r="PUQ3" s="8"/>
      <c r="PUR3" s="8"/>
      <c r="PUS3" s="8"/>
      <c r="PUT3" s="8"/>
      <c r="PUU3" s="8"/>
      <c r="PUV3" s="8"/>
      <c r="PUW3" s="8"/>
      <c r="PUX3" s="8"/>
      <c r="PUY3" s="8"/>
      <c r="PUZ3" s="8"/>
      <c r="PVA3" s="8"/>
      <c r="PVB3" s="8"/>
      <c r="PVC3" s="8"/>
      <c r="PVD3" s="8"/>
      <c r="PVE3" s="8"/>
      <c r="PVF3" s="8"/>
      <c r="PVG3" s="8"/>
      <c r="PVH3" s="8"/>
      <c r="PVI3" s="8"/>
      <c r="PVJ3" s="8"/>
      <c r="PVK3" s="8"/>
      <c r="PVL3" s="8"/>
      <c r="PVM3" s="8"/>
      <c r="PVN3" s="8"/>
      <c r="PVO3" s="8"/>
      <c r="PVP3" s="8"/>
      <c r="PVQ3" s="8"/>
      <c r="PVR3" s="8"/>
      <c r="PVS3" s="8"/>
      <c r="PVT3" s="8"/>
      <c r="PVU3" s="8"/>
      <c r="PVV3" s="8"/>
      <c r="PVW3" s="8"/>
      <c r="PVX3" s="8"/>
      <c r="PVY3" s="8"/>
      <c r="PVZ3" s="8"/>
      <c r="PWA3" s="8"/>
      <c r="PWB3" s="8"/>
      <c r="PWC3" s="8"/>
      <c r="PWD3" s="8"/>
      <c r="PWE3" s="8"/>
      <c r="PWF3" s="8"/>
      <c r="PWG3" s="8"/>
      <c r="PWH3" s="8"/>
      <c r="PWI3" s="8"/>
      <c r="PWJ3" s="8"/>
      <c r="PWK3" s="8"/>
      <c r="PWL3" s="8"/>
      <c r="PWM3" s="8"/>
      <c r="PWN3" s="8"/>
      <c r="PWO3" s="8"/>
      <c r="PWP3" s="8"/>
      <c r="PWQ3" s="8"/>
      <c r="PWR3" s="8"/>
      <c r="PWS3" s="8"/>
      <c r="PWT3" s="8"/>
      <c r="PWU3" s="8"/>
      <c r="PWV3" s="8"/>
      <c r="PWW3" s="8"/>
      <c r="PWX3" s="8"/>
      <c r="PWY3" s="8"/>
      <c r="PWZ3" s="8"/>
      <c r="PXA3" s="8"/>
      <c r="PXB3" s="8"/>
      <c r="PXC3" s="8"/>
      <c r="PXD3" s="8"/>
      <c r="PXE3" s="8"/>
      <c r="PXF3" s="8"/>
      <c r="PXG3" s="8"/>
      <c r="PXH3" s="8"/>
      <c r="PXI3" s="8"/>
      <c r="PXJ3" s="8"/>
      <c r="PXK3" s="8"/>
      <c r="PXL3" s="8"/>
      <c r="PXM3" s="8"/>
      <c r="PXN3" s="8"/>
      <c r="PXO3" s="8"/>
      <c r="PXP3" s="8"/>
      <c r="PXQ3" s="8"/>
      <c r="PXR3" s="8"/>
      <c r="PXS3" s="8"/>
      <c r="PXT3" s="8"/>
      <c r="PXU3" s="8"/>
      <c r="PXV3" s="8"/>
      <c r="PXW3" s="8"/>
      <c r="PXX3" s="8"/>
      <c r="PXY3" s="8"/>
      <c r="PXZ3" s="8"/>
      <c r="PYA3" s="8"/>
      <c r="PYB3" s="8"/>
      <c r="PYC3" s="8"/>
      <c r="PYD3" s="8"/>
      <c r="PYE3" s="8"/>
      <c r="PYF3" s="8"/>
      <c r="PYG3" s="8"/>
      <c r="PYH3" s="8"/>
      <c r="PYI3" s="8"/>
      <c r="PYJ3" s="8"/>
      <c r="PYK3" s="8"/>
      <c r="PYL3" s="8"/>
      <c r="PYM3" s="8"/>
      <c r="PYN3" s="8"/>
      <c r="PYO3" s="8"/>
      <c r="PYP3" s="8"/>
      <c r="PYQ3" s="8"/>
      <c r="PYR3" s="8"/>
      <c r="PYS3" s="8"/>
      <c r="PYT3" s="8"/>
      <c r="PYU3" s="8"/>
      <c r="PYV3" s="8"/>
      <c r="PYW3" s="8"/>
      <c r="PYX3" s="8"/>
      <c r="PYY3" s="8"/>
      <c r="PYZ3" s="8"/>
      <c r="PZA3" s="8"/>
      <c r="PZB3" s="8"/>
      <c r="PZC3" s="8"/>
      <c r="PZD3" s="8"/>
      <c r="PZE3" s="8"/>
      <c r="PZF3" s="8"/>
      <c r="PZG3" s="8"/>
      <c r="PZH3" s="8"/>
      <c r="PZI3" s="8"/>
      <c r="PZJ3" s="8"/>
      <c r="PZK3" s="8"/>
      <c r="PZL3" s="8"/>
      <c r="PZM3" s="8"/>
      <c r="PZN3" s="8"/>
      <c r="PZO3" s="8"/>
      <c r="PZP3" s="8"/>
      <c r="PZQ3" s="8"/>
      <c r="PZR3" s="8"/>
      <c r="PZS3" s="8"/>
      <c r="PZT3" s="8"/>
      <c r="PZU3" s="8"/>
      <c r="PZV3" s="8"/>
      <c r="PZW3" s="8"/>
      <c r="PZX3" s="8"/>
      <c r="PZY3" s="8"/>
      <c r="PZZ3" s="8"/>
      <c r="QAA3" s="8"/>
      <c r="QAB3" s="8"/>
      <c r="QAC3" s="8"/>
      <c r="QAD3" s="8"/>
      <c r="QAE3" s="8"/>
      <c r="QAF3" s="8"/>
      <c r="QAG3" s="8"/>
      <c r="QAH3" s="8"/>
      <c r="QAI3" s="8"/>
      <c r="QAJ3" s="8"/>
      <c r="QAK3" s="8"/>
      <c r="QAL3" s="8"/>
      <c r="QAM3" s="8"/>
      <c r="QAN3" s="8"/>
      <c r="QAO3" s="8"/>
      <c r="QAP3" s="8"/>
      <c r="QAQ3" s="8"/>
      <c r="QAR3" s="8"/>
      <c r="QAS3" s="8"/>
      <c r="QAT3" s="8"/>
      <c r="QAU3" s="8"/>
      <c r="QAV3" s="8"/>
      <c r="QAW3" s="8"/>
      <c r="QAX3" s="8"/>
      <c r="QAY3" s="8"/>
      <c r="QAZ3" s="8"/>
      <c r="QBA3" s="8"/>
      <c r="QBB3" s="8"/>
      <c r="QBC3" s="8"/>
      <c r="QBD3" s="8"/>
      <c r="QBE3" s="8"/>
      <c r="QBF3" s="8"/>
      <c r="QBG3" s="8"/>
      <c r="QBH3" s="8"/>
      <c r="QBI3" s="8"/>
      <c r="QBJ3" s="8"/>
      <c r="QBK3" s="8"/>
      <c r="QBL3" s="8"/>
      <c r="QBM3" s="8"/>
      <c r="QBN3" s="8"/>
      <c r="QBO3" s="8"/>
      <c r="QBP3" s="8"/>
      <c r="QBQ3" s="8"/>
      <c r="QBR3" s="8"/>
      <c r="QBS3" s="8"/>
      <c r="QBT3" s="8"/>
      <c r="QBU3" s="8"/>
      <c r="QBV3" s="8"/>
      <c r="QBW3" s="8"/>
      <c r="QBX3" s="8"/>
      <c r="QBY3" s="8"/>
      <c r="QBZ3" s="8"/>
      <c r="QCA3" s="8"/>
      <c r="QCB3" s="8"/>
      <c r="QCC3" s="8"/>
      <c r="QCD3" s="8"/>
      <c r="QCE3" s="8"/>
      <c r="QCF3" s="8"/>
      <c r="QCG3" s="8"/>
      <c r="QCH3" s="8"/>
      <c r="QCI3" s="8"/>
      <c r="QCJ3" s="8"/>
      <c r="QCK3" s="8"/>
      <c r="QCL3" s="8"/>
      <c r="QCM3" s="8"/>
      <c r="QCN3" s="8"/>
      <c r="QCO3" s="8"/>
      <c r="QCP3" s="8"/>
      <c r="QCQ3" s="8"/>
      <c r="QCR3" s="8"/>
      <c r="QCS3" s="8"/>
      <c r="QCT3" s="8"/>
      <c r="QCU3" s="8"/>
      <c r="QCV3" s="8"/>
      <c r="QCW3" s="8"/>
      <c r="QCX3" s="8"/>
      <c r="QCY3" s="8"/>
      <c r="QCZ3" s="8"/>
      <c r="QDA3" s="8"/>
      <c r="QDB3" s="8"/>
      <c r="QDC3" s="8"/>
      <c r="QDD3" s="8"/>
      <c r="QDE3" s="8"/>
      <c r="QDF3" s="8"/>
      <c r="QDG3" s="8"/>
      <c r="QDH3" s="8"/>
      <c r="QDI3" s="8"/>
      <c r="QDJ3" s="8"/>
      <c r="QDK3" s="8"/>
      <c r="QDL3" s="8"/>
      <c r="QDM3" s="8"/>
      <c r="QDN3" s="8"/>
      <c r="QDO3" s="8"/>
      <c r="QDP3" s="8"/>
      <c r="QDQ3" s="8"/>
      <c r="QDR3" s="8"/>
      <c r="QDS3" s="8"/>
      <c r="QDT3" s="8"/>
      <c r="QDU3" s="8"/>
      <c r="QDV3" s="8"/>
      <c r="QDW3" s="8"/>
      <c r="QDX3" s="8"/>
      <c r="QDY3" s="8"/>
      <c r="QDZ3" s="8"/>
      <c r="QEA3" s="8"/>
      <c r="QEB3" s="8"/>
      <c r="QEC3" s="8"/>
      <c r="QED3" s="8"/>
      <c r="QEE3" s="8"/>
      <c r="QEF3" s="8"/>
      <c r="QEG3" s="8"/>
      <c r="QEH3" s="8"/>
      <c r="QEI3" s="8"/>
      <c r="QEJ3" s="8"/>
      <c r="QEK3" s="8"/>
      <c r="QEL3" s="8"/>
      <c r="QEM3" s="8"/>
      <c r="QEN3" s="8"/>
      <c r="QEO3" s="8"/>
      <c r="QEP3" s="8"/>
      <c r="QEQ3" s="8"/>
      <c r="QER3" s="8"/>
      <c r="QES3" s="8"/>
      <c r="QET3" s="8"/>
      <c r="QEU3" s="8"/>
      <c r="QEV3" s="8"/>
      <c r="QEW3" s="8"/>
      <c r="QEX3" s="8"/>
      <c r="QEY3" s="8"/>
      <c r="QEZ3" s="8"/>
      <c r="QFA3" s="8"/>
      <c r="QFB3" s="8"/>
      <c r="QFC3" s="8"/>
      <c r="QFD3" s="8"/>
      <c r="QFE3" s="8"/>
      <c r="QFF3" s="8"/>
      <c r="QFG3" s="8"/>
      <c r="QFH3" s="8"/>
      <c r="QFI3" s="8"/>
      <c r="QFJ3" s="8"/>
      <c r="QFK3" s="8"/>
      <c r="QFL3" s="8"/>
      <c r="QFM3" s="8"/>
      <c r="QFN3" s="8"/>
      <c r="QFO3" s="8"/>
      <c r="QFP3" s="8"/>
      <c r="QFQ3" s="8"/>
      <c r="QFR3" s="8"/>
      <c r="QFS3" s="8"/>
      <c r="QFT3" s="8"/>
      <c r="QFU3" s="8"/>
      <c r="QFV3" s="8"/>
      <c r="QFW3" s="8"/>
      <c r="QFX3" s="8"/>
      <c r="QFY3" s="8"/>
      <c r="QFZ3" s="8"/>
      <c r="QGA3" s="8"/>
      <c r="QGB3" s="8"/>
      <c r="QGC3" s="8"/>
      <c r="QGD3" s="8"/>
      <c r="QGE3" s="8"/>
      <c r="QGF3" s="8"/>
      <c r="QGG3" s="8"/>
      <c r="QGH3" s="8"/>
      <c r="QGI3" s="8"/>
      <c r="QGJ3" s="8"/>
      <c r="QGK3" s="8"/>
      <c r="QGL3" s="8"/>
      <c r="QGM3" s="8"/>
      <c r="QGN3" s="8"/>
      <c r="QGO3" s="8"/>
      <c r="QGP3" s="8"/>
      <c r="QGQ3" s="8"/>
      <c r="QGR3" s="8"/>
      <c r="QGS3" s="8"/>
      <c r="QGT3" s="8"/>
      <c r="QGU3" s="8"/>
      <c r="QGV3" s="8"/>
      <c r="QGW3" s="8"/>
      <c r="QGX3" s="8"/>
      <c r="QGY3" s="8"/>
      <c r="QGZ3" s="8"/>
      <c r="QHA3" s="8"/>
      <c r="QHB3" s="8"/>
      <c r="QHC3" s="8"/>
      <c r="QHD3" s="8"/>
      <c r="QHE3" s="8"/>
      <c r="QHF3" s="8"/>
      <c r="QHG3" s="8"/>
      <c r="QHH3" s="8"/>
      <c r="QHI3" s="8"/>
      <c r="QHJ3" s="8"/>
      <c r="QHK3" s="8"/>
      <c r="QHL3" s="8"/>
      <c r="QHM3" s="8"/>
      <c r="QHN3" s="8"/>
      <c r="QHO3" s="8"/>
      <c r="QHP3" s="8"/>
      <c r="QHQ3" s="8"/>
      <c r="QHR3" s="8"/>
      <c r="QHS3" s="8"/>
      <c r="QHT3" s="8"/>
      <c r="QHU3" s="8"/>
      <c r="QHV3" s="8"/>
      <c r="QHW3" s="8"/>
      <c r="QHX3" s="8"/>
      <c r="QHY3" s="8"/>
      <c r="QHZ3" s="8"/>
      <c r="QIA3" s="8"/>
      <c r="QIB3" s="8"/>
      <c r="QIC3" s="8"/>
      <c r="QID3" s="8"/>
      <c r="QIE3" s="8"/>
      <c r="QIF3" s="8"/>
      <c r="QIG3" s="8"/>
      <c r="QIH3" s="8"/>
      <c r="QII3" s="8"/>
      <c r="QIJ3" s="8"/>
      <c r="QIK3" s="8"/>
      <c r="QIL3" s="8"/>
      <c r="QIM3" s="8"/>
      <c r="QIN3" s="8"/>
      <c r="QIO3" s="8"/>
      <c r="QIP3" s="8"/>
      <c r="QIQ3" s="8"/>
      <c r="QIR3" s="8"/>
      <c r="QIS3" s="8"/>
      <c r="QIT3" s="8"/>
      <c r="QIU3" s="8"/>
      <c r="QIV3" s="8"/>
      <c r="QIW3" s="8"/>
      <c r="QIX3" s="8"/>
      <c r="QIY3" s="8"/>
      <c r="QIZ3" s="8"/>
      <c r="QJA3" s="8"/>
      <c r="QJB3" s="8"/>
      <c r="QJC3" s="8"/>
      <c r="QJD3" s="8"/>
      <c r="QJE3" s="8"/>
      <c r="QJF3" s="8"/>
      <c r="QJG3" s="8"/>
      <c r="QJH3" s="8"/>
      <c r="QJI3" s="8"/>
      <c r="QJJ3" s="8"/>
      <c r="QJK3" s="8"/>
      <c r="QJL3" s="8"/>
      <c r="QJM3" s="8"/>
      <c r="QJN3" s="8"/>
      <c r="QJO3" s="8"/>
      <c r="QJP3" s="8"/>
      <c r="QJQ3" s="8"/>
      <c r="QJR3" s="8"/>
      <c r="QJS3" s="8"/>
      <c r="QJT3" s="8"/>
      <c r="QJU3" s="8"/>
      <c r="QJV3" s="8"/>
      <c r="QJW3" s="8"/>
      <c r="QJX3" s="8"/>
      <c r="QJY3" s="8"/>
      <c r="QJZ3" s="8"/>
      <c r="QKA3" s="8"/>
      <c r="QKB3" s="8"/>
      <c r="QKC3" s="8"/>
      <c r="QKD3" s="8"/>
      <c r="QKE3" s="8"/>
      <c r="QKF3" s="8"/>
      <c r="QKG3" s="8"/>
      <c r="QKH3" s="8"/>
      <c r="QKI3" s="8"/>
      <c r="QKJ3" s="8"/>
      <c r="QKK3" s="8"/>
      <c r="QKL3" s="8"/>
      <c r="QKM3" s="8"/>
      <c r="QKN3" s="8"/>
      <c r="QKO3" s="8"/>
      <c r="QKP3" s="8"/>
      <c r="QKQ3" s="8"/>
      <c r="QKR3" s="8"/>
      <c r="QKS3" s="8"/>
      <c r="QKT3" s="8"/>
      <c r="QKU3" s="8"/>
      <c r="QKV3" s="8"/>
      <c r="QKW3" s="8"/>
      <c r="QKX3" s="8"/>
      <c r="QKY3" s="8"/>
      <c r="QKZ3" s="8"/>
      <c r="QLA3" s="8"/>
      <c r="QLB3" s="8"/>
      <c r="QLC3" s="8"/>
      <c r="QLD3" s="8"/>
      <c r="QLE3" s="8"/>
      <c r="QLF3" s="8"/>
      <c r="QLG3" s="8"/>
      <c r="QLH3" s="8"/>
      <c r="QLI3" s="8"/>
      <c r="QLJ3" s="8"/>
      <c r="QLK3" s="8"/>
      <c r="QLL3" s="8"/>
      <c r="QLM3" s="8"/>
      <c r="QLN3" s="8"/>
      <c r="QLO3" s="8"/>
      <c r="QLP3" s="8"/>
      <c r="QLQ3" s="8"/>
      <c r="QLR3" s="8"/>
      <c r="QLS3" s="8"/>
      <c r="QLT3" s="8"/>
      <c r="QLU3" s="8"/>
      <c r="QLV3" s="8"/>
      <c r="QLW3" s="8"/>
      <c r="QLX3" s="8"/>
      <c r="QLY3" s="8"/>
      <c r="QLZ3" s="8"/>
      <c r="QMA3" s="8"/>
      <c r="QMB3" s="8"/>
      <c r="QMC3" s="8"/>
      <c r="QMD3" s="8"/>
      <c r="QME3" s="8"/>
      <c r="QMF3" s="8"/>
      <c r="QMG3" s="8"/>
      <c r="QMH3" s="8"/>
      <c r="QMI3" s="8"/>
      <c r="QMJ3" s="8"/>
      <c r="QMK3" s="8"/>
      <c r="QML3" s="8"/>
      <c r="QMM3" s="8"/>
      <c r="QMN3" s="8"/>
      <c r="QMO3" s="8"/>
      <c r="QMP3" s="8"/>
      <c r="QMQ3" s="8"/>
      <c r="QMR3" s="8"/>
      <c r="QMS3" s="8"/>
      <c r="QMT3" s="8"/>
      <c r="QMU3" s="8"/>
      <c r="QMV3" s="8"/>
      <c r="QMW3" s="8"/>
      <c r="QMX3" s="8"/>
      <c r="QMY3" s="8"/>
      <c r="QMZ3" s="8"/>
      <c r="QNA3" s="8"/>
      <c r="QNB3" s="8"/>
      <c r="QNC3" s="8"/>
      <c r="QND3" s="8"/>
      <c r="QNE3" s="8"/>
      <c r="QNF3" s="8"/>
      <c r="QNG3" s="8"/>
      <c r="QNH3" s="8"/>
      <c r="QNI3" s="8"/>
      <c r="QNJ3" s="8"/>
      <c r="QNK3" s="8"/>
      <c r="QNL3" s="8"/>
      <c r="QNM3" s="8"/>
      <c r="QNN3" s="8"/>
      <c r="QNO3" s="8"/>
      <c r="QNP3" s="8"/>
      <c r="QNQ3" s="8"/>
      <c r="QNR3" s="8"/>
      <c r="QNS3" s="8"/>
      <c r="QNT3" s="8"/>
      <c r="QNU3" s="8"/>
      <c r="QNV3" s="8"/>
      <c r="QNW3" s="8"/>
      <c r="QNX3" s="8"/>
      <c r="QNY3" s="8"/>
      <c r="QNZ3" s="8"/>
      <c r="QOA3" s="8"/>
      <c r="QOB3" s="8"/>
      <c r="QOC3" s="8"/>
      <c r="QOD3" s="8"/>
      <c r="QOE3" s="8"/>
      <c r="QOF3" s="8"/>
      <c r="QOG3" s="8"/>
      <c r="QOH3" s="8"/>
      <c r="QOI3" s="8"/>
      <c r="QOJ3" s="8"/>
      <c r="QOK3" s="8"/>
      <c r="QOL3" s="8"/>
      <c r="QOM3" s="8"/>
      <c r="QON3" s="8"/>
      <c r="QOO3" s="8"/>
      <c r="QOP3" s="8"/>
      <c r="QOQ3" s="8"/>
      <c r="QOR3" s="8"/>
      <c r="QOS3" s="8"/>
      <c r="QOT3" s="8"/>
      <c r="QOU3" s="8"/>
      <c r="QOV3" s="8"/>
      <c r="QOW3" s="8"/>
      <c r="QOX3" s="8"/>
      <c r="QOY3" s="8"/>
      <c r="QOZ3" s="8"/>
      <c r="QPA3" s="8"/>
      <c r="QPB3" s="8"/>
      <c r="QPC3" s="8"/>
      <c r="QPD3" s="8"/>
      <c r="QPE3" s="8"/>
      <c r="QPF3" s="8"/>
      <c r="QPG3" s="8"/>
      <c r="QPH3" s="8"/>
      <c r="QPI3" s="8"/>
      <c r="QPJ3" s="8"/>
      <c r="QPK3" s="8"/>
      <c r="QPL3" s="8"/>
      <c r="QPM3" s="8"/>
      <c r="QPN3" s="8"/>
      <c r="QPO3" s="8"/>
      <c r="QPP3" s="8"/>
      <c r="QPQ3" s="8"/>
      <c r="QPR3" s="8"/>
      <c r="QPS3" s="8"/>
      <c r="QPT3" s="8"/>
      <c r="QPU3" s="8"/>
      <c r="QPV3" s="8"/>
      <c r="QPW3" s="8"/>
      <c r="QPX3" s="8"/>
      <c r="QPY3" s="8"/>
      <c r="QPZ3" s="8"/>
      <c r="QQA3" s="8"/>
      <c r="QQB3" s="8"/>
      <c r="QQC3" s="8"/>
      <c r="QQD3" s="8"/>
      <c r="QQE3" s="8"/>
      <c r="QQF3" s="8"/>
      <c r="QQG3" s="8"/>
      <c r="QQH3" s="8"/>
      <c r="QQI3" s="8"/>
      <c r="QQJ3" s="8"/>
      <c r="QQK3" s="8"/>
      <c r="QQL3" s="8"/>
      <c r="QQM3" s="8"/>
      <c r="QQN3" s="8"/>
      <c r="QQO3" s="8"/>
      <c r="QQP3" s="8"/>
      <c r="QQQ3" s="8"/>
      <c r="QQR3" s="8"/>
      <c r="QQS3" s="8"/>
      <c r="QQT3" s="8"/>
      <c r="QQU3" s="8"/>
      <c r="QQV3" s="8"/>
      <c r="QQW3" s="8"/>
      <c r="QQX3" s="8"/>
      <c r="QQY3" s="8"/>
      <c r="QQZ3" s="8"/>
      <c r="QRA3" s="8"/>
      <c r="QRB3" s="8"/>
      <c r="QRC3" s="8"/>
      <c r="QRD3" s="8"/>
      <c r="QRE3" s="8"/>
      <c r="QRF3" s="8"/>
      <c r="QRG3" s="8"/>
      <c r="QRH3" s="8"/>
      <c r="QRI3" s="8"/>
      <c r="QRJ3" s="8"/>
      <c r="QRK3" s="8"/>
      <c r="QRL3" s="8"/>
      <c r="QRM3" s="8"/>
      <c r="QRN3" s="8"/>
      <c r="QRO3" s="8"/>
      <c r="QRP3" s="8"/>
      <c r="QRQ3" s="8"/>
      <c r="QRR3" s="8"/>
      <c r="QRS3" s="8"/>
      <c r="QRT3" s="8"/>
      <c r="QRU3" s="8"/>
      <c r="QRV3" s="8"/>
      <c r="QRW3" s="8"/>
      <c r="QRX3" s="8"/>
      <c r="QRY3" s="8"/>
      <c r="QRZ3" s="8"/>
      <c r="QSA3" s="8"/>
      <c r="QSB3" s="8"/>
      <c r="QSC3" s="8"/>
      <c r="QSD3" s="8"/>
      <c r="QSE3" s="8"/>
      <c r="QSF3" s="8"/>
      <c r="QSG3" s="8"/>
      <c r="QSH3" s="8"/>
      <c r="QSI3" s="8"/>
      <c r="QSJ3" s="8"/>
      <c r="QSK3" s="8"/>
      <c r="QSL3" s="8"/>
      <c r="QSM3" s="8"/>
      <c r="QSN3" s="8"/>
      <c r="QSO3" s="8"/>
      <c r="QSP3" s="8"/>
      <c r="QSQ3" s="8"/>
      <c r="QSR3" s="8"/>
      <c r="QSS3" s="8"/>
      <c r="QST3" s="8"/>
      <c r="QSU3" s="8"/>
      <c r="QSV3" s="8"/>
      <c r="QSW3" s="8"/>
      <c r="QSX3" s="8"/>
      <c r="QSY3" s="8"/>
      <c r="QSZ3" s="8"/>
      <c r="QTA3" s="8"/>
      <c r="QTB3" s="8"/>
      <c r="QTC3" s="8"/>
      <c r="QTD3" s="8"/>
      <c r="QTE3" s="8"/>
      <c r="QTF3" s="8"/>
      <c r="QTG3" s="8"/>
      <c r="QTH3" s="8"/>
      <c r="QTI3" s="8"/>
      <c r="QTJ3" s="8"/>
      <c r="QTK3" s="8"/>
      <c r="QTL3" s="8"/>
      <c r="QTM3" s="8"/>
      <c r="QTN3" s="8"/>
      <c r="QTO3" s="8"/>
      <c r="QTP3" s="8"/>
      <c r="QTQ3" s="8"/>
      <c r="QTR3" s="8"/>
      <c r="QTS3" s="8"/>
      <c r="QTT3" s="8"/>
      <c r="QTU3" s="8"/>
      <c r="QTV3" s="8"/>
      <c r="QTW3" s="8"/>
      <c r="QTX3" s="8"/>
      <c r="QTY3" s="8"/>
      <c r="QTZ3" s="8"/>
      <c r="QUA3" s="8"/>
      <c r="QUB3" s="8"/>
      <c r="QUC3" s="8"/>
      <c r="QUD3" s="8"/>
      <c r="QUE3" s="8"/>
      <c r="QUF3" s="8"/>
      <c r="QUG3" s="8"/>
      <c r="QUH3" s="8"/>
      <c r="QUI3" s="8"/>
      <c r="QUJ3" s="8"/>
      <c r="QUK3" s="8"/>
      <c r="QUL3" s="8"/>
      <c r="QUM3" s="8"/>
      <c r="QUN3" s="8"/>
      <c r="QUO3" s="8"/>
      <c r="QUP3" s="8"/>
      <c r="QUQ3" s="8"/>
      <c r="QUR3" s="8"/>
      <c r="QUS3" s="8"/>
      <c r="QUT3" s="8"/>
      <c r="QUU3" s="8"/>
      <c r="QUV3" s="8"/>
      <c r="QUW3" s="8"/>
      <c r="QUX3" s="8"/>
      <c r="QUY3" s="8"/>
      <c r="QUZ3" s="8"/>
      <c r="QVA3" s="8"/>
      <c r="QVB3" s="8"/>
      <c r="QVC3" s="8"/>
      <c r="QVD3" s="8"/>
      <c r="QVE3" s="8"/>
      <c r="QVF3" s="8"/>
      <c r="QVG3" s="8"/>
      <c r="QVH3" s="8"/>
      <c r="QVI3" s="8"/>
      <c r="QVJ3" s="8"/>
      <c r="QVK3" s="8"/>
      <c r="QVL3" s="8"/>
      <c r="QVM3" s="8"/>
      <c r="QVN3" s="8"/>
      <c r="QVO3" s="8"/>
      <c r="QVP3" s="8"/>
      <c r="QVQ3" s="8"/>
      <c r="QVR3" s="8"/>
      <c r="QVS3" s="8"/>
      <c r="QVT3" s="8"/>
      <c r="QVU3" s="8"/>
      <c r="QVV3" s="8"/>
      <c r="QVW3" s="8"/>
      <c r="QVX3" s="8"/>
      <c r="QVY3" s="8"/>
      <c r="QVZ3" s="8"/>
      <c r="QWA3" s="8"/>
      <c r="QWB3" s="8"/>
      <c r="QWC3" s="8"/>
      <c r="QWD3" s="8"/>
      <c r="QWE3" s="8"/>
      <c r="QWF3" s="8"/>
      <c r="QWG3" s="8"/>
      <c r="QWH3" s="8"/>
      <c r="QWI3" s="8"/>
      <c r="QWJ3" s="8"/>
      <c r="QWK3" s="8"/>
      <c r="QWL3" s="8"/>
      <c r="QWM3" s="8"/>
      <c r="QWN3" s="8"/>
      <c r="QWO3" s="8"/>
      <c r="QWP3" s="8"/>
      <c r="QWQ3" s="8"/>
      <c r="QWR3" s="8"/>
      <c r="QWS3" s="8"/>
      <c r="QWT3" s="8"/>
      <c r="QWU3" s="8"/>
      <c r="QWV3" s="8"/>
      <c r="QWW3" s="8"/>
      <c r="QWX3" s="8"/>
      <c r="QWY3" s="8"/>
      <c r="QWZ3" s="8"/>
      <c r="QXA3" s="8"/>
      <c r="QXB3" s="8"/>
      <c r="QXC3" s="8"/>
      <c r="QXD3" s="8"/>
      <c r="QXE3" s="8"/>
      <c r="QXF3" s="8"/>
      <c r="QXG3" s="8"/>
      <c r="QXH3" s="8"/>
      <c r="QXI3" s="8"/>
      <c r="QXJ3" s="8"/>
      <c r="QXK3" s="8"/>
      <c r="QXL3" s="8"/>
      <c r="QXM3" s="8"/>
      <c r="QXN3" s="8"/>
      <c r="QXO3" s="8"/>
      <c r="QXP3" s="8"/>
      <c r="QXQ3" s="8"/>
      <c r="QXR3" s="8"/>
      <c r="QXS3" s="8"/>
      <c r="QXT3" s="8"/>
      <c r="QXU3" s="8"/>
      <c r="QXV3" s="8"/>
      <c r="QXW3" s="8"/>
      <c r="QXX3" s="8"/>
      <c r="QXY3" s="8"/>
      <c r="QXZ3" s="8"/>
      <c r="QYA3" s="8"/>
      <c r="QYB3" s="8"/>
      <c r="QYC3" s="8"/>
      <c r="QYD3" s="8"/>
      <c r="QYE3" s="8"/>
      <c r="QYF3" s="8"/>
      <c r="QYG3" s="8"/>
      <c r="QYH3" s="8"/>
      <c r="QYI3" s="8"/>
      <c r="QYJ3" s="8"/>
      <c r="QYK3" s="8"/>
      <c r="QYL3" s="8"/>
      <c r="QYM3" s="8"/>
      <c r="QYN3" s="8"/>
      <c r="QYO3" s="8"/>
      <c r="QYP3" s="8"/>
      <c r="QYQ3" s="8"/>
      <c r="QYR3" s="8"/>
      <c r="QYS3" s="8"/>
      <c r="QYT3" s="8"/>
      <c r="QYU3" s="8"/>
      <c r="QYV3" s="8"/>
      <c r="QYW3" s="8"/>
      <c r="QYX3" s="8"/>
      <c r="QYY3" s="8"/>
      <c r="QYZ3" s="8"/>
      <c r="QZA3" s="8"/>
      <c r="QZB3" s="8"/>
      <c r="QZC3" s="8"/>
      <c r="QZD3" s="8"/>
      <c r="QZE3" s="8"/>
      <c r="QZF3" s="8"/>
      <c r="QZG3" s="8"/>
      <c r="QZH3" s="8"/>
      <c r="QZI3" s="8"/>
      <c r="QZJ3" s="8"/>
      <c r="QZK3" s="8"/>
      <c r="QZL3" s="8"/>
      <c r="QZM3" s="8"/>
      <c r="QZN3" s="8"/>
      <c r="QZO3" s="8"/>
      <c r="QZP3" s="8"/>
      <c r="QZQ3" s="8"/>
      <c r="QZR3" s="8"/>
      <c r="QZS3" s="8"/>
      <c r="QZT3" s="8"/>
      <c r="QZU3" s="8"/>
      <c r="QZV3" s="8"/>
      <c r="QZW3" s="8"/>
      <c r="QZX3" s="8"/>
      <c r="QZY3" s="8"/>
      <c r="QZZ3" s="8"/>
      <c r="RAA3" s="8"/>
      <c r="RAB3" s="8"/>
      <c r="RAC3" s="8"/>
      <c r="RAD3" s="8"/>
      <c r="RAE3" s="8"/>
      <c r="RAF3" s="8"/>
      <c r="RAG3" s="8"/>
      <c r="RAH3" s="8"/>
      <c r="RAI3" s="8"/>
      <c r="RAJ3" s="8"/>
      <c r="RAK3" s="8"/>
      <c r="RAL3" s="8"/>
      <c r="RAM3" s="8"/>
      <c r="RAN3" s="8"/>
      <c r="RAO3" s="8"/>
      <c r="RAP3" s="8"/>
      <c r="RAQ3" s="8"/>
      <c r="RAR3" s="8"/>
      <c r="RAS3" s="8"/>
      <c r="RAT3" s="8"/>
      <c r="RAU3" s="8"/>
      <c r="RAV3" s="8"/>
      <c r="RAW3" s="8"/>
      <c r="RAX3" s="8"/>
      <c r="RAY3" s="8"/>
      <c r="RAZ3" s="8"/>
      <c r="RBA3" s="8"/>
      <c r="RBB3" s="8"/>
      <c r="RBC3" s="8"/>
      <c r="RBD3" s="8"/>
      <c r="RBE3" s="8"/>
      <c r="RBF3" s="8"/>
      <c r="RBG3" s="8"/>
      <c r="RBH3" s="8"/>
      <c r="RBI3" s="8"/>
      <c r="RBJ3" s="8"/>
      <c r="RBK3" s="8"/>
      <c r="RBL3" s="8"/>
      <c r="RBM3" s="8"/>
      <c r="RBN3" s="8"/>
      <c r="RBO3" s="8"/>
      <c r="RBP3" s="8"/>
      <c r="RBQ3" s="8"/>
      <c r="RBR3" s="8"/>
      <c r="RBS3" s="8"/>
      <c r="RBT3" s="8"/>
      <c r="RBU3" s="8"/>
      <c r="RBV3" s="8"/>
      <c r="RBW3" s="8"/>
      <c r="RBX3" s="8"/>
      <c r="RBY3" s="8"/>
      <c r="RBZ3" s="8"/>
      <c r="RCA3" s="8"/>
      <c r="RCB3" s="8"/>
      <c r="RCC3" s="8"/>
      <c r="RCD3" s="8"/>
      <c r="RCE3" s="8"/>
      <c r="RCF3" s="8"/>
      <c r="RCG3" s="8"/>
      <c r="RCH3" s="8"/>
      <c r="RCI3" s="8"/>
      <c r="RCJ3" s="8"/>
      <c r="RCK3" s="8"/>
      <c r="RCL3" s="8"/>
      <c r="RCM3" s="8"/>
      <c r="RCN3" s="8"/>
      <c r="RCO3" s="8"/>
      <c r="RCP3" s="8"/>
      <c r="RCQ3" s="8"/>
      <c r="RCR3" s="8"/>
      <c r="RCS3" s="8"/>
      <c r="RCT3" s="8"/>
      <c r="RCU3" s="8"/>
      <c r="RCV3" s="8"/>
      <c r="RCW3" s="8"/>
      <c r="RCX3" s="8"/>
      <c r="RCY3" s="8"/>
      <c r="RCZ3" s="8"/>
      <c r="RDA3" s="8"/>
      <c r="RDB3" s="8"/>
      <c r="RDC3" s="8"/>
      <c r="RDD3" s="8"/>
      <c r="RDE3" s="8"/>
      <c r="RDF3" s="8"/>
      <c r="RDG3" s="8"/>
      <c r="RDH3" s="8"/>
      <c r="RDI3" s="8"/>
      <c r="RDJ3" s="8"/>
      <c r="RDK3" s="8"/>
      <c r="RDL3" s="8"/>
      <c r="RDM3" s="8"/>
      <c r="RDN3" s="8"/>
      <c r="RDO3" s="8"/>
      <c r="RDP3" s="8"/>
      <c r="RDQ3" s="8"/>
      <c r="RDR3" s="8"/>
      <c r="RDS3" s="8"/>
      <c r="RDT3" s="8"/>
      <c r="RDU3" s="8"/>
      <c r="RDV3" s="8"/>
      <c r="RDW3" s="8"/>
      <c r="RDX3" s="8"/>
      <c r="RDY3" s="8"/>
      <c r="RDZ3" s="8"/>
      <c r="REA3" s="8"/>
      <c r="REB3" s="8"/>
      <c r="REC3" s="8"/>
      <c r="RED3" s="8"/>
      <c r="REE3" s="8"/>
      <c r="REF3" s="8"/>
      <c r="REG3" s="8"/>
      <c r="REH3" s="8"/>
      <c r="REI3" s="8"/>
      <c r="REJ3" s="8"/>
      <c r="REK3" s="8"/>
      <c r="REL3" s="8"/>
      <c r="REM3" s="8"/>
      <c r="REN3" s="8"/>
      <c r="REO3" s="8"/>
      <c r="REP3" s="8"/>
      <c r="REQ3" s="8"/>
      <c r="RER3" s="8"/>
      <c r="RES3" s="8"/>
      <c r="RET3" s="8"/>
      <c r="REU3" s="8"/>
      <c r="REV3" s="8"/>
      <c r="REW3" s="8"/>
      <c r="REX3" s="8"/>
      <c r="REY3" s="8"/>
      <c r="REZ3" s="8"/>
      <c r="RFA3" s="8"/>
      <c r="RFB3" s="8"/>
      <c r="RFC3" s="8"/>
      <c r="RFD3" s="8"/>
      <c r="RFE3" s="8"/>
      <c r="RFF3" s="8"/>
      <c r="RFG3" s="8"/>
      <c r="RFH3" s="8"/>
      <c r="RFI3" s="8"/>
      <c r="RFJ3" s="8"/>
      <c r="RFK3" s="8"/>
      <c r="RFL3" s="8"/>
      <c r="RFM3" s="8"/>
      <c r="RFN3" s="8"/>
      <c r="RFO3" s="8"/>
      <c r="RFP3" s="8"/>
      <c r="RFQ3" s="8"/>
      <c r="RFR3" s="8"/>
      <c r="RFS3" s="8"/>
      <c r="RFT3" s="8"/>
      <c r="RFU3" s="8"/>
      <c r="RFV3" s="8"/>
      <c r="RFW3" s="8"/>
      <c r="RFX3" s="8"/>
      <c r="RFY3" s="8"/>
      <c r="RFZ3" s="8"/>
      <c r="RGA3" s="8"/>
      <c r="RGB3" s="8"/>
      <c r="RGC3" s="8"/>
      <c r="RGD3" s="8"/>
      <c r="RGE3" s="8"/>
      <c r="RGF3" s="8"/>
      <c r="RGG3" s="8"/>
      <c r="RGH3" s="8"/>
      <c r="RGI3" s="8"/>
      <c r="RGJ3" s="8"/>
      <c r="RGK3" s="8"/>
      <c r="RGL3" s="8"/>
      <c r="RGM3" s="8"/>
      <c r="RGN3" s="8"/>
      <c r="RGO3" s="8"/>
      <c r="RGP3" s="8"/>
      <c r="RGQ3" s="8"/>
      <c r="RGR3" s="8"/>
      <c r="RGS3" s="8"/>
      <c r="RGT3" s="8"/>
      <c r="RGU3" s="8"/>
      <c r="RGV3" s="8"/>
      <c r="RGW3" s="8"/>
      <c r="RGX3" s="8"/>
      <c r="RGY3" s="8"/>
      <c r="RGZ3" s="8"/>
      <c r="RHA3" s="8"/>
      <c r="RHB3" s="8"/>
      <c r="RHC3" s="8"/>
      <c r="RHD3" s="8"/>
      <c r="RHE3" s="8"/>
      <c r="RHF3" s="8"/>
      <c r="RHG3" s="8"/>
      <c r="RHH3" s="8"/>
      <c r="RHI3" s="8"/>
      <c r="RHJ3" s="8"/>
      <c r="RHK3" s="8"/>
      <c r="RHL3" s="8"/>
      <c r="RHM3" s="8"/>
      <c r="RHN3" s="8"/>
      <c r="RHO3" s="8"/>
      <c r="RHP3" s="8"/>
      <c r="RHQ3" s="8"/>
      <c r="RHR3" s="8"/>
      <c r="RHS3" s="8"/>
      <c r="RHT3" s="8"/>
      <c r="RHU3" s="8"/>
      <c r="RHV3" s="8"/>
      <c r="RHW3" s="8"/>
      <c r="RHX3" s="8"/>
      <c r="RHY3" s="8"/>
      <c r="RHZ3" s="8"/>
      <c r="RIA3" s="8"/>
      <c r="RIB3" s="8"/>
      <c r="RIC3" s="8"/>
      <c r="RID3" s="8"/>
      <c r="RIE3" s="8"/>
      <c r="RIF3" s="8"/>
      <c r="RIG3" s="8"/>
      <c r="RIH3" s="8"/>
      <c r="RII3" s="8"/>
      <c r="RIJ3" s="8"/>
      <c r="RIK3" s="8"/>
      <c r="RIL3" s="8"/>
      <c r="RIM3" s="8"/>
      <c r="RIN3" s="8"/>
      <c r="RIO3" s="8"/>
      <c r="RIP3" s="8"/>
      <c r="RIQ3" s="8"/>
      <c r="RIR3" s="8"/>
      <c r="RIS3" s="8"/>
      <c r="RIT3" s="8"/>
      <c r="RIU3" s="8"/>
      <c r="RIV3" s="8"/>
      <c r="RIW3" s="8"/>
      <c r="RIX3" s="8"/>
      <c r="RIY3" s="8"/>
      <c r="RIZ3" s="8"/>
      <c r="RJA3" s="8"/>
      <c r="RJB3" s="8"/>
      <c r="RJC3" s="8"/>
      <c r="RJD3" s="8"/>
      <c r="RJE3" s="8"/>
      <c r="RJF3" s="8"/>
      <c r="RJG3" s="8"/>
      <c r="RJH3" s="8"/>
      <c r="RJI3" s="8"/>
      <c r="RJJ3" s="8"/>
      <c r="RJK3" s="8"/>
      <c r="RJL3" s="8"/>
      <c r="RJM3" s="8"/>
      <c r="RJN3" s="8"/>
      <c r="RJO3" s="8"/>
      <c r="RJP3" s="8"/>
      <c r="RJQ3" s="8"/>
      <c r="RJR3" s="8"/>
      <c r="RJS3" s="8"/>
      <c r="RJT3" s="8"/>
      <c r="RJU3" s="8"/>
      <c r="RJV3" s="8"/>
      <c r="RJW3" s="8"/>
      <c r="RJX3" s="8"/>
      <c r="RJY3" s="8"/>
      <c r="RJZ3" s="8"/>
      <c r="RKA3" s="8"/>
      <c r="RKB3" s="8"/>
      <c r="RKC3" s="8"/>
      <c r="RKD3" s="8"/>
      <c r="RKE3" s="8"/>
      <c r="RKF3" s="8"/>
      <c r="RKG3" s="8"/>
      <c r="RKH3" s="8"/>
      <c r="RKI3" s="8"/>
      <c r="RKJ3" s="8"/>
      <c r="RKK3" s="8"/>
      <c r="RKL3" s="8"/>
      <c r="RKM3" s="8"/>
      <c r="RKN3" s="8"/>
      <c r="RKO3" s="8"/>
      <c r="RKP3" s="8"/>
      <c r="RKQ3" s="8"/>
      <c r="RKR3" s="8"/>
      <c r="RKS3" s="8"/>
      <c r="RKT3" s="8"/>
      <c r="RKU3" s="8"/>
      <c r="RKV3" s="8"/>
      <c r="RKW3" s="8"/>
      <c r="RKX3" s="8"/>
      <c r="RKY3" s="8"/>
      <c r="RKZ3" s="8"/>
      <c r="RLA3" s="8"/>
      <c r="RLB3" s="8"/>
      <c r="RLC3" s="8"/>
      <c r="RLD3" s="8"/>
      <c r="RLE3" s="8"/>
      <c r="RLF3" s="8"/>
      <c r="RLG3" s="8"/>
      <c r="RLH3" s="8"/>
      <c r="RLI3" s="8"/>
      <c r="RLJ3" s="8"/>
      <c r="RLK3" s="8"/>
      <c r="RLL3" s="8"/>
      <c r="RLM3" s="8"/>
      <c r="RLN3" s="8"/>
      <c r="RLO3" s="8"/>
      <c r="RLP3" s="8"/>
      <c r="RLQ3" s="8"/>
      <c r="RLR3" s="8"/>
      <c r="RLS3" s="8"/>
      <c r="RLT3" s="8"/>
      <c r="RLU3" s="8"/>
      <c r="RLV3" s="8"/>
      <c r="RLW3" s="8"/>
      <c r="RLX3" s="8"/>
      <c r="RLY3" s="8"/>
      <c r="RLZ3" s="8"/>
      <c r="RMA3" s="8"/>
      <c r="RMB3" s="8"/>
      <c r="RMC3" s="8"/>
      <c r="RMD3" s="8"/>
      <c r="RME3" s="8"/>
      <c r="RMF3" s="8"/>
      <c r="RMG3" s="8"/>
      <c r="RMH3" s="8"/>
      <c r="RMI3" s="8"/>
      <c r="RMJ3" s="8"/>
      <c r="RMK3" s="8"/>
      <c r="RML3" s="8"/>
      <c r="RMM3" s="8"/>
      <c r="RMN3" s="8"/>
      <c r="RMO3" s="8"/>
      <c r="RMP3" s="8"/>
      <c r="RMQ3" s="8"/>
      <c r="RMR3" s="8"/>
      <c r="RMS3" s="8"/>
      <c r="RMT3" s="8"/>
      <c r="RMU3" s="8"/>
      <c r="RMV3" s="8"/>
      <c r="RMW3" s="8"/>
      <c r="RMX3" s="8"/>
      <c r="RMY3" s="8"/>
      <c r="RMZ3" s="8"/>
      <c r="RNA3" s="8"/>
      <c r="RNB3" s="8"/>
      <c r="RNC3" s="8"/>
      <c r="RND3" s="8"/>
      <c r="RNE3" s="8"/>
      <c r="RNF3" s="8"/>
      <c r="RNG3" s="8"/>
      <c r="RNH3" s="8"/>
      <c r="RNI3" s="8"/>
      <c r="RNJ3" s="8"/>
      <c r="RNK3" s="8"/>
      <c r="RNL3" s="8"/>
      <c r="RNM3" s="8"/>
      <c r="RNN3" s="8"/>
      <c r="RNO3" s="8"/>
      <c r="RNP3" s="8"/>
      <c r="RNQ3" s="8"/>
      <c r="RNR3" s="8"/>
      <c r="RNS3" s="8"/>
      <c r="RNT3" s="8"/>
      <c r="RNU3" s="8"/>
      <c r="RNV3" s="8"/>
      <c r="RNW3" s="8"/>
      <c r="RNX3" s="8"/>
      <c r="RNY3" s="8"/>
      <c r="RNZ3" s="8"/>
      <c r="ROA3" s="8"/>
      <c r="ROB3" s="8"/>
      <c r="ROC3" s="8"/>
      <c r="ROD3" s="8"/>
      <c r="ROE3" s="8"/>
      <c r="ROF3" s="8"/>
      <c r="ROG3" s="8"/>
      <c r="ROH3" s="8"/>
      <c r="ROI3" s="8"/>
      <c r="ROJ3" s="8"/>
      <c r="ROK3" s="8"/>
      <c r="ROL3" s="8"/>
      <c r="ROM3" s="8"/>
      <c r="RON3" s="8"/>
      <c r="ROO3" s="8"/>
      <c r="ROP3" s="8"/>
      <c r="ROQ3" s="8"/>
      <c r="ROR3" s="8"/>
      <c r="ROS3" s="8"/>
      <c r="ROT3" s="8"/>
      <c r="ROU3" s="8"/>
      <c r="ROV3" s="8"/>
      <c r="ROW3" s="8"/>
      <c r="ROX3" s="8"/>
      <c r="ROY3" s="8"/>
      <c r="ROZ3" s="8"/>
      <c r="RPA3" s="8"/>
      <c r="RPB3" s="8"/>
      <c r="RPC3" s="8"/>
      <c r="RPD3" s="8"/>
      <c r="RPE3" s="8"/>
      <c r="RPF3" s="8"/>
      <c r="RPG3" s="8"/>
      <c r="RPH3" s="8"/>
      <c r="RPI3" s="8"/>
      <c r="RPJ3" s="8"/>
      <c r="RPK3" s="8"/>
      <c r="RPL3" s="8"/>
      <c r="RPM3" s="8"/>
      <c r="RPN3" s="8"/>
      <c r="RPO3" s="8"/>
      <c r="RPP3" s="8"/>
      <c r="RPQ3" s="8"/>
      <c r="RPR3" s="8"/>
      <c r="RPS3" s="8"/>
      <c r="RPT3" s="8"/>
      <c r="RPU3" s="8"/>
      <c r="RPV3" s="8"/>
      <c r="RPW3" s="8"/>
      <c r="RPX3" s="8"/>
      <c r="RPY3" s="8"/>
      <c r="RPZ3" s="8"/>
      <c r="RQA3" s="8"/>
      <c r="RQB3" s="8"/>
      <c r="RQC3" s="8"/>
      <c r="RQD3" s="8"/>
      <c r="RQE3" s="8"/>
      <c r="RQF3" s="8"/>
      <c r="RQG3" s="8"/>
      <c r="RQH3" s="8"/>
      <c r="RQI3" s="8"/>
      <c r="RQJ3" s="8"/>
      <c r="RQK3" s="8"/>
      <c r="RQL3" s="8"/>
      <c r="RQM3" s="8"/>
      <c r="RQN3" s="8"/>
      <c r="RQO3" s="8"/>
      <c r="RQP3" s="8"/>
      <c r="RQQ3" s="8"/>
      <c r="RQR3" s="8"/>
      <c r="RQS3" s="8"/>
      <c r="RQT3" s="8"/>
      <c r="RQU3" s="8"/>
      <c r="RQV3" s="8"/>
      <c r="RQW3" s="8"/>
      <c r="RQX3" s="8"/>
      <c r="RQY3" s="8"/>
      <c r="RQZ3" s="8"/>
      <c r="RRA3" s="8"/>
      <c r="RRB3" s="8"/>
      <c r="RRC3" s="8"/>
      <c r="RRD3" s="8"/>
      <c r="RRE3" s="8"/>
      <c r="RRF3" s="8"/>
      <c r="RRG3" s="8"/>
      <c r="RRH3" s="8"/>
      <c r="RRI3" s="8"/>
      <c r="RRJ3" s="8"/>
      <c r="RRK3" s="8"/>
      <c r="RRL3" s="8"/>
      <c r="RRM3" s="8"/>
      <c r="RRN3" s="8"/>
      <c r="RRO3" s="8"/>
      <c r="RRP3" s="8"/>
      <c r="RRQ3" s="8"/>
      <c r="RRR3" s="8"/>
      <c r="RRS3" s="8"/>
      <c r="RRT3" s="8"/>
      <c r="RRU3" s="8"/>
      <c r="RRV3" s="8"/>
      <c r="RRW3" s="8"/>
      <c r="RRX3" s="8"/>
      <c r="RRY3" s="8"/>
      <c r="RRZ3" s="8"/>
      <c r="RSA3" s="8"/>
      <c r="RSB3" s="8"/>
      <c r="RSC3" s="8"/>
      <c r="RSD3" s="8"/>
      <c r="RSE3" s="8"/>
      <c r="RSF3" s="8"/>
      <c r="RSG3" s="8"/>
      <c r="RSH3" s="8"/>
      <c r="RSI3" s="8"/>
      <c r="RSJ3" s="8"/>
      <c r="RSK3" s="8"/>
      <c r="RSL3" s="8"/>
      <c r="RSM3" s="8"/>
      <c r="RSN3" s="8"/>
      <c r="RSO3" s="8"/>
      <c r="RSP3" s="8"/>
      <c r="RSQ3" s="8"/>
      <c r="RSR3" s="8"/>
      <c r="RSS3" s="8"/>
      <c r="RST3" s="8"/>
      <c r="RSU3" s="8"/>
      <c r="RSV3" s="8"/>
      <c r="RSW3" s="8"/>
      <c r="RSX3" s="8"/>
      <c r="RSY3" s="8"/>
      <c r="RSZ3" s="8"/>
      <c r="RTA3" s="8"/>
      <c r="RTB3" s="8"/>
      <c r="RTC3" s="8"/>
      <c r="RTD3" s="8"/>
      <c r="RTE3" s="8"/>
      <c r="RTF3" s="8"/>
      <c r="RTG3" s="8"/>
      <c r="RTH3" s="8"/>
      <c r="RTI3" s="8"/>
      <c r="RTJ3" s="8"/>
      <c r="RTK3" s="8"/>
      <c r="RTL3" s="8"/>
      <c r="RTM3" s="8"/>
      <c r="RTN3" s="8"/>
      <c r="RTO3" s="8"/>
      <c r="RTP3" s="8"/>
      <c r="RTQ3" s="8"/>
      <c r="RTR3" s="8"/>
      <c r="RTS3" s="8"/>
      <c r="RTT3" s="8"/>
      <c r="RTU3" s="8"/>
      <c r="RTV3" s="8"/>
      <c r="RTW3" s="8"/>
      <c r="RTX3" s="8"/>
      <c r="RTY3" s="8"/>
      <c r="RTZ3" s="8"/>
      <c r="RUA3" s="8"/>
      <c r="RUB3" s="8"/>
      <c r="RUC3" s="8"/>
      <c r="RUD3" s="8"/>
      <c r="RUE3" s="8"/>
      <c r="RUF3" s="8"/>
      <c r="RUG3" s="8"/>
      <c r="RUH3" s="8"/>
      <c r="RUI3" s="8"/>
      <c r="RUJ3" s="8"/>
      <c r="RUK3" s="8"/>
      <c r="RUL3" s="8"/>
      <c r="RUM3" s="8"/>
      <c r="RUN3" s="8"/>
      <c r="RUO3" s="8"/>
      <c r="RUP3" s="8"/>
      <c r="RUQ3" s="8"/>
      <c r="RUR3" s="8"/>
      <c r="RUS3" s="8"/>
      <c r="RUT3" s="8"/>
      <c r="RUU3" s="8"/>
      <c r="RUV3" s="8"/>
      <c r="RUW3" s="8"/>
      <c r="RUX3" s="8"/>
      <c r="RUY3" s="8"/>
      <c r="RUZ3" s="8"/>
      <c r="RVA3" s="8"/>
      <c r="RVB3" s="8"/>
      <c r="RVC3" s="8"/>
      <c r="RVD3" s="8"/>
      <c r="RVE3" s="8"/>
      <c r="RVF3" s="8"/>
      <c r="RVG3" s="8"/>
      <c r="RVH3" s="8"/>
      <c r="RVI3" s="8"/>
      <c r="RVJ3" s="8"/>
      <c r="RVK3" s="8"/>
      <c r="RVL3" s="8"/>
      <c r="RVM3" s="8"/>
      <c r="RVN3" s="8"/>
      <c r="RVO3" s="8"/>
      <c r="RVP3" s="8"/>
      <c r="RVQ3" s="8"/>
      <c r="RVR3" s="8"/>
      <c r="RVS3" s="8"/>
      <c r="RVT3" s="8"/>
      <c r="RVU3" s="8"/>
      <c r="RVV3" s="8"/>
      <c r="RVW3" s="8"/>
      <c r="RVX3" s="8"/>
      <c r="RVY3" s="8"/>
      <c r="RVZ3" s="8"/>
      <c r="RWA3" s="8"/>
      <c r="RWB3" s="8"/>
      <c r="RWC3" s="8"/>
      <c r="RWD3" s="8"/>
      <c r="RWE3" s="8"/>
      <c r="RWF3" s="8"/>
      <c r="RWG3" s="8"/>
      <c r="RWH3" s="8"/>
      <c r="RWI3" s="8"/>
      <c r="RWJ3" s="8"/>
      <c r="RWK3" s="8"/>
      <c r="RWL3" s="8"/>
      <c r="RWM3" s="8"/>
      <c r="RWN3" s="8"/>
      <c r="RWO3" s="8"/>
      <c r="RWP3" s="8"/>
      <c r="RWQ3" s="8"/>
      <c r="RWR3" s="8"/>
      <c r="RWS3" s="8"/>
      <c r="RWT3" s="8"/>
      <c r="RWU3" s="8"/>
      <c r="RWV3" s="8"/>
      <c r="RWW3" s="8"/>
      <c r="RWX3" s="8"/>
      <c r="RWY3" s="8"/>
      <c r="RWZ3" s="8"/>
      <c r="RXA3" s="8"/>
      <c r="RXB3" s="8"/>
      <c r="RXC3" s="8"/>
      <c r="RXD3" s="8"/>
      <c r="RXE3" s="8"/>
      <c r="RXF3" s="8"/>
      <c r="RXG3" s="8"/>
      <c r="RXH3" s="8"/>
      <c r="RXI3" s="8"/>
      <c r="RXJ3" s="8"/>
      <c r="RXK3" s="8"/>
      <c r="RXL3" s="8"/>
      <c r="RXM3" s="8"/>
      <c r="RXN3" s="8"/>
      <c r="RXO3" s="8"/>
      <c r="RXP3" s="8"/>
      <c r="RXQ3" s="8"/>
      <c r="RXR3" s="8"/>
      <c r="RXS3" s="8"/>
      <c r="RXT3" s="8"/>
      <c r="RXU3" s="8"/>
      <c r="RXV3" s="8"/>
      <c r="RXW3" s="8"/>
      <c r="RXX3" s="8"/>
      <c r="RXY3" s="8"/>
      <c r="RXZ3" s="8"/>
      <c r="RYA3" s="8"/>
      <c r="RYB3" s="8"/>
      <c r="RYC3" s="8"/>
      <c r="RYD3" s="8"/>
      <c r="RYE3" s="8"/>
      <c r="RYF3" s="8"/>
      <c r="RYG3" s="8"/>
      <c r="RYH3" s="8"/>
      <c r="RYI3" s="8"/>
      <c r="RYJ3" s="8"/>
      <c r="RYK3" s="8"/>
      <c r="RYL3" s="8"/>
      <c r="RYM3" s="8"/>
      <c r="RYN3" s="8"/>
      <c r="RYO3" s="8"/>
      <c r="RYP3" s="8"/>
      <c r="RYQ3" s="8"/>
      <c r="RYR3" s="8"/>
      <c r="RYS3" s="8"/>
      <c r="RYT3" s="8"/>
      <c r="RYU3" s="8"/>
      <c r="RYV3" s="8"/>
      <c r="RYW3" s="8"/>
      <c r="RYX3" s="8"/>
      <c r="RYY3" s="8"/>
      <c r="RYZ3" s="8"/>
      <c r="RZA3" s="8"/>
      <c r="RZB3" s="8"/>
      <c r="RZC3" s="8"/>
      <c r="RZD3" s="8"/>
      <c r="RZE3" s="8"/>
      <c r="RZF3" s="8"/>
      <c r="RZG3" s="8"/>
      <c r="RZH3" s="8"/>
      <c r="RZI3" s="8"/>
      <c r="RZJ3" s="8"/>
      <c r="RZK3" s="8"/>
      <c r="RZL3" s="8"/>
      <c r="RZM3" s="8"/>
      <c r="RZN3" s="8"/>
      <c r="RZO3" s="8"/>
      <c r="RZP3" s="8"/>
      <c r="RZQ3" s="8"/>
      <c r="RZR3" s="8"/>
      <c r="RZS3" s="8"/>
      <c r="RZT3" s="8"/>
      <c r="RZU3" s="8"/>
      <c r="RZV3" s="8"/>
      <c r="RZW3" s="8"/>
      <c r="RZX3" s="8"/>
      <c r="RZY3" s="8"/>
      <c r="RZZ3" s="8"/>
      <c r="SAA3" s="8"/>
      <c r="SAB3" s="8"/>
      <c r="SAC3" s="8"/>
      <c r="SAD3" s="8"/>
      <c r="SAE3" s="8"/>
      <c r="SAF3" s="8"/>
      <c r="SAG3" s="8"/>
      <c r="SAH3" s="8"/>
      <c r="SAI3" s="8"/>
      <c r="SAJ3" s="8"/>
      <c r="SAK3" s="8"/>
      <c r="SAL3" s="8"/>
      <c r="SAM3" s="8"/>
      <c r="SAN3" s="8"/>
      <c r="SAO3" s="8"/>
      <c r="SAP3" s="8"/>
      <c r="SAQ3" s="8"/>
      <c r="SAR3" s="8"/>
      <c r="SAS3" s="8"/>
      <c r="SAT3" s="8"/>
      <c r="SAU3" s="8"/>
      <c r="SAV3" s="8"/>
      <c r="SAW3" s="8"/>
      <c r="SAX3" s="8"/>
      <c r="SAY3" s="8"/>
      <c r="SAZ3" s="8"/>
      <c r="SBA3" s="8"/>
      <c r="SBB3" s="8"/>
      <c r="SBC3" s="8"/>
      <c r="SBD3" s="8"/>
      <c r="SBE3" s="8"/>
      <c r="SBF3" s="8"/>
      <c r="SBG3" s="8"/>
      <c r="SBH3" s="8"/>
      <c r="SBI3" s="8"/>
      <c r="SBJ3" s="8"/>
      <c r="SBK3" s="8"/>
      <c r="SBL3" s="8"/>
      <c r="SBM3" s="8"/>
      <c r="SBN3" s="8"/>
      <c r="SBO3" s="8"/>
      <c r="SBP3" s="8"/>
      <c r="SBQ3" s="8"/>
      <c r="SBR3" s="8"/>
      <c r="SBS3" s="8"/>
      <c r="SBT3" s="8"/>
      <c r="SBU3" s="8"/>
      <c r="SBV3" s="8"/>
      <c r="SBW3" s="8"/>
      <c r="SBX3" s="8"/>
      <c r="SBY3" s="8"/>
      <c r="SBZ3" s="8"/>
      <c r="SCA3" s="8"/>
      <c r="SCB3" s="8"/>
      <c r="SCC3" s="8"/>
      <c r="SCD3" s="8"/>
      <c r="SCE3" s="8"/>
      <c r="SCF3" s="8"/>
      <c r="SCG3" s="8"/>
      <c r="SCH3" s="8"/>
      <c r="SCI3" s="8"/>
      <c r="SCJ3" s="8"/>
      <c r="SCK3" s="8"/>
      <c r="SCL3" s="8"/>
      <c r="SCM3" s="8"/>
      <c r="SCN3" s="8"/>
      <c r="SCO3" s="8"/>
      <c r="SCP3" s="8"/>
      <c r="SCQ3" s="8"/>
      <c r="SCR3" s="8"/>
      <c r="SCS3" s="8"/>
      <c r="SCT3" s="8"/>
      <c r="SCU3" s="8"/>
      <c r="SCV3" s="8"/>
      <c r="SCW3" s="8"/>
      <c r="SCX3" s="8"/>
      <c r="SCY3" s="8"/>
      <c r="SCZ3" s="8"/>
      <c r="SDA3" s="8"/>
      <c r="SDB3" s="8"/>
      <c r="SDC3" s="8"/>
      <c r="SDD3" s="8"/>
      <c r="SDE3" s="8"/>
      <c r="SDF3" s="8"/>
      <c r="SDG3" s="8"/>
      <c r="SDH3" s="8"/>
      <c r="SDI3" s="8"/>
      <c r="SDJ3" s="8"/>
      <c r="SDK3" s="8"/>
      <c r="SDL3" s="8"/>
      <c r="SDM3" s="8"/>
      <c r="SDN3" s="8"/>
      <c r="SDO3" s="8"/>
      <c r="SDP3" s="8"/>
      <c r="SDQ3" s="8"/>
      <c r="SDR3" s="8"/>
      <c r="SDS3" s="8"/>
      <c r="SDT3" s="8"/>
      <c r="SDU3" s="8"/>
      <c r="SDV3" s="8"/>
      <c r="SDW3" s="8"/>
      <c r="SDX3" s="8"/>
      <c r="SDY3" s="8"/>
      <c r="SDZ3" s="8"/>
      <c r="SEA3" s="8"/>
      <c r="SEB3" s="8"/>
      <c r="SEC3" s="8"/>
      <c r="SED3" s="8"/>
      <c r="SEE3" s="8"/>
      <c r="SEF3" s="8"/>
      <c r="SEG3" s="8"/>
      <c r="SEH3" s="8"/>
      <c r="SEI3" s="8"/>
      <c r="SEJ3" s="8"/>
      <c r="SEK3" s="8"/>
      <c r="SEL3" s="8"/>
      <c r="SEM3" s="8"/>
      <c r="SEN3" s="8"/>
      <c r="SEO3" s="8"/>
      <c r="SEP3" s="8"/>
      <c r="SEQ3" s="8"/>
      <c r="SER3" s="8"/>
      <c r="SES3" s="8"/>
      <c r="SET3" s="8"/>
      <c r="SEU3" s="8"/>
      <c r="SEV3" s="8"/>
      <c r="SEW3" s="8"/>
      <c r="SEX3" s="8"/>
      <c r="SEY3" s="8"/>
      <c r="SEZ3" s="8"/>
      <c r="SFA3" s="8"/>
      <c r="SFB3" s="8"/>
      <c r="SFC3" s="8"/>
      <c r="SFD3" s="8"/>
      <c r="SFE3" s="8"/>
      <c r="SFF3" s="8"/>
      <c r="SFG3" s="8"/>
      <c r="SFH3" s="8"/>
      <c r="SFI3" s="8"/>
      <c r="SFJ3" s="8"/>
      <c r="SFK3" s="8"/>
      <c r="SFL3" s="8"/>
      <c r="SFM3" s="8"/>
      <c r="SFN3" s="8"/>
      <c r="SFO3" s="8"/>
      <c r="SFP3" s="8"/>
      <c r="SFQ3" s="8"/>
      <c r="SFR3" s="8"/>
      <c r="SFS3" s="8"/>
      <c r="SFT3" s="8"/>
      <c r="SFU3" s="8"/>
      <c r="SFV3" s="8"/>
      <c r="SFW3" s="8"/>
      <c r="SFX3" s="8"/>
      <c r="SFY3" s="8"/>
      <c r="SFZ3" s="8"/>
      <c r="SGA3" s="8"/>
      <c r="SGB3" s="8"/>
      <c r="SGC3" s="8"/>
      <c r="SGD3" s="8"/>
      <c r="SGE3" s="8"/>
      <c r="SGF3" s="8"/>
      <c r="SGG3" s="8"/>
      <c r="SGH3" s="8"/>
      <c r="SGI3" s="8"/>
      <c r="SGJ3" s="8"/>
      <c r="SGK3" s="8"/>
      <c r="SGL3" s="8"/>
      <c r="SGM3" s="8"/>
      <c r="SGN3" s="8"/>
      <c r="SGO3" s="8"/>
      <c r="SGP3" s="8"/>
      <c r="SGQ3" s="8"/>
      <c r="SGR3" s="8"/>
      <c r="SGS3" s="8"/>
      <c r="SGT3" s="8"/>
      <c r="SGU3" s="8"/>
      <c r="SGV3" s="8"/>
      <c r="SGW3" s="8"/>
      <c r="SGX3" s="8"/>
      <c r="SGY3" s="8"/>
      <c r="SGZ3" s="8"/>
      <c r="SHA3" s="8"/>
      <c r="SHB3" s="8"/>
      <c r="SHC3" s="8"/>
      <c r="SHD3" s="8"/>
      <c r="SHE3" s="8"/>
      <c r="SHF3" s="8"/>
      <c r="SHG3" s="8"/>
      <c r="SHH3" s="8"/>
      <c r="SHI3" s="8"/>
      <c r="SHJ3" s="8"/>
      <c r="SHK3" s="8"/>
      <c r="SHL3" s="8"/>
      <c r="SHM3" s="8"/>
      <c r="SHN3" s="8"/>
      <c r="SHO3" s="8"/>
      <c r="SHP3" s="8"/>
      <c r="SHQ3" s="8"/>
      <c r="SHR3" s="8"/>
      <c r="SHS3" s="8"/>
      <c r="SHT3" s="8"/>
      <c r="SHU3" s="8"/>
      <c r="SHV3" s="8"/>
      <c r="SHW3" s="8"/>
      <c r="SHX3" s="8"/>
      <c r="SHY3" s="8"/>
      <c r="SHZ3" s="8"/>
      <c r="SIA3" s="8"/>
      <c r="SIB3" s="8"/>
      <c r="SIC3" s="8"/>
      <c r="SID3" s="8"/>
      <c r="SIE3" s="8"/>
      <c r="SIF3" s="8"/>
      <c r="SIG3" s="8"/>
      <c r="SIH3" s="8"/>
      <c r="SII3" s="8"/>
      <c r="SIJ3" s="8"/>
      <c r="SIK3" s="8"/>
      <c r="SIL3" s="8"/>
      <c r="SIM3" s="8"/>
      <c r="SIN3" s="8"/>
      <c r="SIO3" s="8"/>
      <c r="SIP3" s="8"/>
      <c r="SIQ3" s="8"/>
      <c r="SIR3" s="8"/>
      <c r="SIS3" s="8"/>
      <c r="SIT3" s="8"/>
      <c r="SIU3" s="8"/>
      <c r="SIV3" s="8"/>
      <c r="SIW3" s="8"/>
      <c r="SIX3" s="8"/>
      <c r="SIY3" s="8"/>
      <c r="SIZ3" s="8"/>
      <c r="SJA3" s="8"/>
      <c r="SJB3" s="8"/>
      <c r="SJC3" s="8"/>
      <c r="SJD3" s="8"/>
      <c r="SJE3" s="8"/>
      <c r="SJF3" s="8"/>
      <c r="SJG3" s="8"/>
      <c r="SJH3" s="8"/>
      <c r="SJI3" s="8"/>
      <c r="SJJ3" s="8"/>
      <c r="SJK3" s="8"/>
      <c r="SJL3" s="8"/>
      <c r="SJM3" s="8"/>
      <c r="SJN3" s="8"/>
      <c r="SJO3" s="8"/>
      <c r="SJP3" s="8"/>
      <c r="SJQ3" s="8"/>
      <c r="SJR3" s="8"/>
      <c r="SJS3" s="8"/>
      <c r="SJT3" s="8"/>
      <c r="SJU3" s="8"/>
      <c r="SJV3" s="8"/>
      <c r="SJW3" s="8"/>
      <c r="SJX3" s="8"/>
      <c r="SJY3" s="8"/>
      <c r="SJZ3" s="8"/>
      <c r="SKA3" s="8"/>
      <c r="SKB3" s="8"/>
      <c r="SKC3" s="8"/>
      <c r="SKD3" s="8"/>
      <c r="SKE3" s="8"/>
      <c r="SKF3" s="8"/>
      <c r="SKG3" s="8"/>
      <c r="SKH3" s="8"/>
      <c r="SKI3" s="8"/>
      <c r="SKJ3" s="8"/>
      <c r="SKK3" s="8"/>
      <c r="SKL3" s="8"/>
      <c r="SKM3" s="8"/>
      <c r="SKN3" s="8"/>
      <c r="SKO3" s="8"/>
      <c r="SKP3" s="8"/>
      <c r="SKQ3" s="8"/>
      <c r="SKR3" s="8"/>
      <c r="SKS3" s="8"/>
      <c r="SKT3" s="8"/>
      <c r="SKU3" s="8"/>
      <c r="SKV3" s="8"/>
      <c r="SKW3" s="8"/>
      <c r="SKX3" s="8"/>
      <c r="SKY3" s="8"/>
      <c r="SKZ3" s="8"/>
      <c r="SLA3" s="8"/>
      <c r="SLB3" s="8"/>
      <c r="SLC3" s="8"/>
      <c r="SLD3" s="8"/>
      <c r="SLE3" s="8"/>
      <c r="SLF3" s="8"/>
      <c r="SLG3" s="8"/>
      <c r="SLH3" s="8"/>
      <c r="SLI3" s="8"/>
      <c r="SLJ3" s="8"/>
      <c r="SLK3" s="8"/>
      <c r="SLL3" s="8"/>
      <c r="SLM3" s="8"/>
      <c r="SLN3" s="8"/>
      <c r="SLO3" s="8"/>
      <c r="SLP3" s="8"/>
      <c r="SLQ3" s="8"/>
      <c r="SLR3" s="8"/>
      <c r="SLS3" s="8"/>
      <c r="SLT3" s="8"/>
      <c r="SLU3" s="8"/>
      <c r="SLV3" s="8"/>
      <c r="SLW3" s="8"/>
      <c r="SLX3" s="8"/>
      <c r="SLY3" s="8"/>
      <c r="SLZ3" s="8"/>
      <c r="SMA3" s="8"/>
      <c r="SMB3" s="8"/>
      <c r="SMC3" s="8"/>
      <c r="SMD3" s="8"/>
      <c r="SME3" s="8"/>
      <c r="SMF3" s="8"/>
      <c r="SMG3" s="8"/>
      <c r="SMH3" s="8"/>
      <c r="SMI3" s="8"/>
      <c r="SMJ3" s="8"/>
      <c r="SMK3" s="8"/>
      <c r="SML3" s="8"/>
      <c r="SMM3" s="8"/>
      <c r="SMN3" s="8"/>
      <c r="SMO3" s="8"/>
      <c r="SMP3" s="8"/>
      <c r="SMQ3" s="8"/>
      <c r="SMR3" s="8"/>
      <c r="SMS3" s="8"/>
      <c r="SMT3" s="8"/>
      <c r="SMU3" s="8"/>
      <c r="SMV3" s="8"/>
      <c r="SMW3" s="8"/>
      <c r="SMX3" s="8"/>
      <c r="SMY3" s="8"/>
      <c r="SMZ3" s="8"/>
      <c r="SNA3" s="8"/>
      <c r="SNB3" s="8"/>
      <c r="SNC3" s="8"/>
      <c r="SND3" s="8"/>
      <c r="SNE3" s="8"/>
      <c r="SNF3" s="8"/>
      <c r="SNG3" s="8"/>
      <c r="SNH3" s="8"/>
      <c r="SNI3" s="8"/>
      <c r="SNJ3" s="8"/>
      <c r="SNK3" s="8"/>
      <c r="SNL3" s="8"/>
      <c r="SNM3" s="8"/>
      <c r="SNN3" s="8"/>
      <c r="SNO3" s="8"/>
      <c r="SNP3" s="8"/>
      <c r="SNQ3" s="8"/>
      <c r="SNR3" s="8"/>
      <c r="SNS3" s="8"/>
      <c r="SNT3" s="8"/>
      <c r="SNU3" s="8"/>
      <c r="SNV3" s="8"/>
      <c r="SNW3" s="8"/>
      <c r="SNX3" s="8"/>
      <c r="SNY3" s="8"/>
      <c r="SNZ3" s="8"/>
      <c r="SOA3" s="8"/>
      <c r="SOB3" s="8"/>
      <c r="SOC3" s="8"/>
      <c r="SOD3" s="8"/>
      <c r="SOE3" s="8"/>
      <c r="SOF3" s="8"/>
      <c r="SOG3" s="8"/>
      <c r="SOH3" s="8"/>
      <c r="SOI3" s="8"/>
      <c r="SOJ3" s="8"/>
      <c r="SOK3" s="8"/>
      <c r="SOL3" s="8"/>
      <c r="SOM3" s="8"/>
      <c r="SON3" s="8"/>
      <c r="SOO3" s="8"/>
      <c r="SOP3" s="8"/>
      <c r="SOQ3" s="8"/>
      <c r="SOR3" s="8"/>
      <c r="SOS3" s="8"/>
      <c r="SOT3" s="8"/>
      <c r="SOU3" s="8"/>
      <c r="SOV3" s="8"/>
      <c r="SOW3" s="8"/>
      <c r="SOX3" s="8"/>
      <c r="SOY3" s="8"/>
      <c r="SOZ3" s="8"/>
      <c r="SPA3" s="8"/>
      <c r="SPB3" s="8"/>
      <c r="SPC3" s="8"/>
      <c r="SPD3" s="8"/>
      <c r="SPE3" s="8"/>
      <c r="SPF3" s="8"/>
      <c r="SPG3" s="8"/>
      <c r="SPH3" s="8"/>
      <c r="SPI3" s="8"/>
      <c r="SPJ3" s="8"/>
      <c r="SPK3" s="8"/>
      <c r="SPL3" s="8"/>
      <c r="SPM3" s="8"/>
      <c r="SPN3" s="8"/>
      <c r="SPO3" s="8"/>
      <c r="SPP3" s="8"/>
      <c r="SPQ3" s="8"/>
      <c r="SPR3" s="8"/>
      <c r="SPS3" s="8"/>
      <c r="SPT3" s="8"/>
      <c r="SPU3" s="8"/>
      <c r="SPV3" s="8"/>
      <c r="SPW3" s="8"/>
      <c r="SPX3" s="8"/>
      <c r="SPY3" s="8"/>
      <c r="SPZ3" s="8"/>
      <c r="SQA3" s="8"/>
      <c r="SQB3" s="8"/>
      <c r="SQC3" s="8"/>
      <c r="SQD3" s="8"/>
      <c r="SQE3" s="8"/>
      <c r="SQF3" s="8"/>
      <c r="SQG3" s="8"/>
      <c r="SQH3" s="8"/>
      <c r="SQI3" s="8"/>
      <c r="SQJ3" s="8"/>
      <c r="SQK3" s="8"/>
      <c r="SQL3" s="8"/>
      <c r="SQM3" s="8"/>
      <c r="SQN3" s="8"/>
      <c r="SQO3" s="8"/>
      <c r="SQP3" s="8"/>
      <c r="SQQ3" s="8"/>
      <c r="SQR3" s="8"/>
      <c r="SQS3" s="8"/>
      <c r="SQT3" s="8"/>
      <c r="SQU3" s="8"/>
      <c r="SQV3" s="8"/>
      <c r="SQW3" s="8"/>
      <c r="SQX3" s="8"/>
      <c r="SQY3" s="8"/>
      <c r="SQZ3" s="8"/>
      <c r="SRA3" s="8"/>
      <c r="SRB3" s="8"/>
      <c r="SRC3" s="8"/>
      <c r="SRD3" s="8"/>
      <c r="SRE3" s="8"/>
      <c r="SRF3" s="8"/>
      <c r="SRG3" s="8"/>
      <c r="SRH3" s="8"/>
      <c r="SRI3" s="8"/>
      <c r="SRJ3" s="8"/>
      <c r="SRK3" s="8"/>
      <c r="SRL3" s="8"/>
      <c r="SRM3" s="8"/>
      <c r="SRN3" s="8"/>
      <c r="SRO3" s="8"/>
      <c r="SRP3" s="8"/>
      <c r="SRQ3" s="8"/>
      <c r="SRR3" s="8"/>
      <c r="SRS3" s="8"/>
      <c r="SRT3" s="8"/>
      <c r="SRU3" s="8"/>
      <c r="SRV3" s="8"/>
      <c r="SRW3" s="8"/>
      <c r="SRX3" s="8"/>
      <c r="SRY3" s="8"/>
      <c r="SRZ3" s="8"/>
      <c r="SSA3" s="8"/>
      <c r="SSB3" s="8"/>
      <c r="SSC3" s="8"/>
      <c r="SSD3" s="8"/>
      <c r="SSE3" s="8"/>
      <c r="SSF3" s="8"/>
      <c r="SSG3" s="8"/>
      <c r="SSH3" s="8"/>
      <c r="SSI3" s="8"/>
      <c r="SSJ3" s="8"/>
      <c r="SSK3" s="8"/>
      <c r="SSL3" s="8"/>
      <c r="SSM3" s="8"/>
      <c r="SSN3" s="8"/>
      <c r="SSO3" s="8"/>
      <c r="SSP3" s="8"/>
      <c r="SSQ3" s="8"/>
      <c r="SSR3" s="8"/>
      <c r="SSS3" s="8"/>
      <c r="SST3" s="8"/>
      <c r="SSU3" s="8"/>
      <c r="SSV3" s="8"/>
      <c r="SSW3" s="8"/>
      <c r="SSX3" s="8"/>
      <c r="SSY3" s="8"/>
      <c r="SSZ3" s="8"/>
      <c r="STA3" s="8"/>
      <c r="STB3" s="8"/>
      <c r="STC3" s="8"/>
      <c r="STD3" s="8"/>
      <c r="STE3" s="8"/>
      <c r="STF3" s="8"/>
      <c r="STG3" s="8"/>
      <c r="STH3" s="8"/>
      <c r="STI3" s="8"/>
      <c r="STJ3" s="8"/>
      <c r="STK3" s="8"/>
      <c r="STL3" s="8"/>
      <c r="STM3" s="8"/>
      <c r="STN3" s="8"/>
      <c r="STO3" s="8"/>
      <c r="STP3" s="8"/>
      <c r="STQ3" s="8"/>
      <c r="STR3" s="8"/>
      <c r="STS3" s="8"/>
      <c r="STT3" s="8"/>
      <c r="STU3" s="8"/>
      <c r="STV3" s="8"/>
      <c r="STW3" s="8"/>
      <c r="STX3" s="8"/>
      <c r="STY3" s="8"/>
      <c r="STZ3" s="8"/>
      <c r="SUA3" s="8"/>
      <c r="SUB3" s="8"/>
      <c r="SUC3" s="8"/>
      <c r="SUD3" s="8"/>
      <c r="SUE3" s="8"/>
      <c r="SUF3" s="8"/>
      <c r="SUG3" s="8"/>
      <c r="SUH3" s="8"/>
      <c r="SUI3" s="8"/>
      <c r="SUJ3" s="8"/>
      <c r="SUK3" s="8"/>
      <c r="SUL3" s="8"/>
      <c r="SUM3" s="8"/>
      <c r="SUN3" s="8"/>
      <c r="SUO3" s="8"/>
      <c r="SUP3" s="8"/>
      <c r="SUQ3" s="8"/>
      <c r="SUR3" s="8"/>
      <c r="SUS3" s="8"/>
      <c r="SUT3" s="8"/>
      <c r="SUU3" s="8"/>
      <c r="SUV3" s="8"/>
      <c r="SUW3" s="8"/>
      <c r="SUX3" s="8"/>
      <c r="SUY3" s="8"/>
      <c r="SUZ3" s="8"/>
      <c r="SVA3" s="8"/>
      <c r="SVB3" s="8"/>
      <c r="SVC3" s="8"/>
      <c r="SVD3" s="8"/>
      <c r="SVE3" s="8"/>
      <c r="SVF3" s="8"/>
      <c r="SVG3" s="8"/>
      <c r="SVH3" s="8"/>
      <c r="SVI3" s="8"/>
      <c r="SVJ3" s="8"/>
      <c r="SVK3" s="8"/>
      <c r="SVL3" s="8"/>
      <c r="SVM3" s="8"/>
      <c r="SVN3" s="8"/>
      <c r="SVO3" s="8"/>
      <c r="SVP3" s="8"/>
      <c r="SVQ3" s="8"/>
      <c r="SVR3" s="8"/>
      <c r="SVS3" s="8"/>
      <c r="SVT3" s="8"/>
      <c r="SVU3" s="8"/>
      <c r="SVV3" s="8"/>
      <c r="SVW3" s="8"/>
      <c r="SVX3" s="8"/>
      <c r="SVY3" s="8"/>
      <c r="SVZ3" s="8"/>
      <c r="SWA3" s="8"/>
      <c r="SWB3" s="8"/>
      <c r="SWC3" s="8"/>
      <c r="SWD3" s="8"/>
      <c r="SWE3" s="8"/>
      <c r="SWF3" s="8"/>
      <c r="SWG3" s="8"/>
      <c r="SWH3" s="8"/>
      <c r="SWI3" s="8"/>
      <c r="SWJ3" s="8"/>
      <c r="SWK3" s="8"/>
      <c r="SWL3" s="8"/>
      <c r="SWM3" s="8"/>
      <c r="SWN3" s="8"/>
      <c r="SWO3" s="8"/>
      <c r="SWP3" s="8"/>
      <c r="SWQ3" s="8"/>
      <c r="SWR3" s="8"/>
      <c r="SWS3" s="8"/>
      <c r="SWT3" s="8"/>
      <c r="SWU3" s="8"/>
      <c r="SWV3" s="8"/>
      <c r="SWW3" s="8"/>
      <c r="SWX3" s="8"/>
      <c r="SWY3" s="8"/>
      <c r="SWZ3" s="8"/>
      <c r="SXA3" s="8"/>
      <c r="SXB3" s="8"/>
      <c r="SXC3" s="8"/>
      <c r="SXD3" s="8"/>
      <c r="SXE3" s="8"/>
      <c r="SXF3" s="8"/>
      <c r="SXG3" s="8"/>
      <c r="SXH3" s="8"/>
      <c r="SXI3" s="8"/>
      <c r="SXJ3" s="8"/>
      <c r="SXK3" s="8"/>
      <c r="SXL3" s="8"/>
      <c r="SXM3" s="8"/>
      <c r="SXN3" s="8"/>
      <c r="SXO3" s="8"/>
      <c r="SXP3" s="8"/>
      <c r="SXQ3" s="8"/>
      <c r="SXR3" s="8"/>
      <c r="SXS3" s="8"/>
      <c r="SXT3" s="8"/>
      <c r="SXU3" s="8"/>
      <c r="SXV3" s="8"/>
      <c r="SXW3" s="8"/>
      <c r="SXX3" s="8"/>
      <c r="SXY3" s="8"/>
      <c r="SXZ3" s="8"/>
      <c r="SYA3" s="8"/>
      <c r="SYB3" s="8"/>
      <c r="SYC3" s="8"/>
      <c r="SYD3" s="8"/>
      <c r="SYE3" s="8"/>
      <c r="SYF3" s="8"/>
      <c r="SYG3" s="8"/>
      <c r="SYH3" s="8"/>
      <c r="SYI3" s="8"/>
      <c r="SYJ3" s="8"/>
      <c r="SYK3" s="8"/>
      <c r="SYL3" s="8"/>
      <c r="SYM3" s="8"/>
      <c r="SYN3" s="8"/>
      <c r="SYO3" s="8"/>
      <c r="SYP3" s="8"/>
      <c r="SYQ3" s="8"/>
      <c r="SYR3" s="8"/>
      <c r="SYS3" s="8"/>
      <c r="SYT3" s="8"/>
      <c r="SYU3" s="8"/>
      <c r="SYV3" s="8"/>
      <c r="SYW3" s="8"/>
      <c r="SYX3" s="8"/>
      <c r="SYY3" s="8"/>
      <c r="SYZ3" s="8"/>
      <c r="SZA3" s="8"/>
      <c r="SZB3" s="8"/>
      <c r="SZC3" s="8"/>
      <c r="SZD3" s="8"/>
      <c r="SZE3" s="8"/>
      <c r="SZF3" s="8"/>
      <c r="SZG3" s="8"/>
      <c r="SZH3" s="8"/>
      <c r="SZI3" s="8"/>
      <c r="SZJ3" s="8"/>
      <c r="SZK3" s="8"/>
      <c r="SZL3" s="8"/>
      <c r="SZM3" s="8"/>
      <c r="SZN3" s="8"/>
      <c r="SZO3" s="8"/>
      <c r="SZP3" s="8"/>
      <c r="SZQ3" s="8"/>
      <c r="SZR3" s="8"/>
      <c r="SZS3" s="8"/>
      <c r="SZT3" s="8"/>
      <c r="SZU3" s="8"/>
      <c r="SZV3" s="8"/>
      <c r="SZW3" s="8"/>
      <c r="SZX3" s="8"/>
      <c r="SZY3" s="8"/>
      <c r="SZZ3" s="8"/>
      <c r="TAA3" s="8"/>
      <c r="TAB3" s="8"/>
      <c r="TAC3" s="8"/>
      <c r="TAD3" s="8"/>
      <c r="TAE3" s="8"/>
      <c r="TAF3" s="8"/>
      <c r="TAG3" s="8"/>
      <c r="TAH3" s="8"/>
      <c r="TAI3" s="8"/>
      <c r="TAJ3" s="8"/>
      <c r="TAK3" s="8"/>
      <c r="TAL3" s="8"/>
      <c r="TAM3" s="8"/>
      <c r="TAN3" s="8"/>
      <c r="TAO3" s="8"/>
      <c r="TAP3" s="8"/>
      <c r="TAQ3" s="8"/>
      <c r="TAR3" s="8"/>
      <c r="TAS3" s="8"/>
      <c r="TAT3" s="8"/>
      <c r="TAU3" s="8"/>
      <c r="TAV3" s="8"/>
      <c r="TAW3" s="8"/>
      <c r="TAX3" s="8"/>
      <c r="TAY3" s="8"/>
      <c r="TAZ3" s="8"/>
      <c r="TBA3" s="8"/>
      <c r="TBB3" s="8"/>
      <c r="TBC3" s="8"/>
      <c r="TBD3" s="8"/>
      <c r="TBE3" s="8"/>
      <c r="TBF3" s="8"/>
      <c r="TBG3" s="8"/>
      <c r="TBH3" s="8"/>
      <c r="TBI3" s="8"/>
      <c r="TBJ3" s="8"/>
      <c r="TBK3" s="8"/>
      <c r="TBL3" s="8"/>
      <c r="TBM3" s="8"/>
      <c r="TBN3" s="8"/>
      <c r="TBO3" s="8"/>
      <c r="TBP3" s="8"/>
      <c r="TBQ3" s="8"/>
      <c r="TBR3" s="8"/>
      <c r="TBS3" s="8"/>
      <c r="TBT3" s="8"/>
      <c r="TBU3" s="8"/>
      <c r="TBV3" s="8"/>
      <c r="TBW3" s="8"/>
      <c r="TBX3" s="8"/>
      <c r="TBY3" s="8"/>
      <c r="TBZ3" s="8"/>
      <c r="TCA3" s="8"/>
      <c r="TCB3" s="8"/>
      <c r="TCC3" s="8"/>
      <c r="TCD3" s="8"/>
      <c r="TCE3" s="8"/>
      <c r="TCF3" s="8"/>
      <c r="TCG3" s="8"/>
      <c r="TCH3" s="8"/>
      <c r="TCI3" s="8"/>
      <c r="TCJ3" s="8"/>
      <c r="TCK3" s="8"/>
      <c r="TCL3" s="8"/>
      <c r="TCM3" s="8"/>
      <c r="TCN3" s="8"/>
      <c r="TCO3" s="8"/>
      <c r="TCP3" s="8"/>
      <c r="TCQ3" s="8"/>
      <c r="TCR3" s="8"/>
      <c r="TCS3" s="8"/>
      <c r="TCT3" s="8"/>
      <c r="TCU3" s="8"/>
      <c r="TCV3" s="8"/>
      <c r="TCW3" s="8"/>
      <c r="TCX3" s="8"/>
      <c r="TCY3" s="8"/>
      <c r="TCZ3" s="8"/>
      <c r="TDA3" s="8"/>
      <c r="TDB3" s="8"/>
      <c r="TDC3" s="8"/>
      <c r="TDD3" s="8"/>
      <c r="TDE3" s="8"/>
      <c r="TDF3" s="8"/>
      <c r="TDG3" s="8"/>
      <c r="TDH3" s="8"/>
      <c r="TDI3" s="8"/>
      <c r="TDJ3" s="8"/>
      <c r="TDK3" s="8"/>
      <c r="TDL3" s="8"/>
      <c r="TDM3" s="8"/>
      <c r="TDN3" s="8"/>
      <c r="TDO3" s="8"/>
      <c r="TDP3" s="8"/>
      <c r="TDQ3" s="8"/>
      <c r="TDR3" s="8"/>
      <c r="TDS3" s="8"/>
      <c r="TDT3" s="8"/>
      <c r="TDU3" s="8"/>
      <c r="TDV3" s="8"/>
      <c r="TDW3" s="8"/>
      <c r="TDX3" s="8"/>
      <c r="TDY3" s="8"/>
      <c r="TDZ3" s="8"/>
      <c r="TEA3" s="8"/>
      <c r="TEB3" s="8"/>
      <c r="TEC3" s="8"/>
      <c r="TED3" s="8"/>
      <c r="TEE3" s="8"/>
      <c r="TEF3" s="8"/>
      <c r="TEG3" s="8"/>
      <c r="TEH3" s="8"/>
      <c r="TEI3" s="8"/>
      <c r="TEJ3" s="8"/>
      <c r="TEK3" s="8"/>
      <c r="TEL3" s="8"/>
      <c r="TEM3" s="8"/>
      <c r="TEN3" s="8"/>
      <c r="TEO3" s="8"/>
      <c r="TEP3" s="8"/>
      <c r="TEQ3" s="8"/>
      <c r="TER3" s="8"/>
      <c r="TES3" s="8"/>
      <c r="TET3" s="8"/>
      <c r="TEU3" s="8"/>
      <c r="TEV3" s="8"/>
      <c r="TEW3" s="8"/>
      <c r="TEX3" s="8"/>
      <c r="TEY3" s="8"/>
      <c r="TEZ3" s="8"/>
      <c r="TFA3" s="8"/>
      <c r="TFB3" s="8"/>
      <c r="TFC3" s="8"/>
      <c r="TFD3" s="8"/>
      <c r="TFE3" s="8"/>
      <c r="TFF3" s="8"/>
      <c r="TFG3" s="8"/>
      <c r="TFH3" s="8"/>
      <c r="TFI3" s="8"/>
      <c r="TFJ3" s="8"/>
      <c r="TFK3" s="8"/>
      <c r="TFL3" s="8"/>
      <c r="TFM3" s="8"/>
      <c r="TFN3" s="8"/>
      <c r="TFO3" s="8"/>
      <c r="TFP3" s="8"/>
      <c r="TFQ3" s="8"/>
      <c r="TFR3" s="8"/>
      <c r="TFS3" s="8"/>
      <c r="TFT3" s="8"/>
      <c r="TFU3" s="8"/>
      <c r="TFV3" s="8"/>
      <c r="TFW3" s="8"/>
      <c r="TFX3" s="8"/>
      <c r="TFY3" s="8"/>
      <c r="TFZ3" s="8"/>
      <c r="TGA3" s="8"/>
      <c r="TGB3" s="8"/>
      <c r="TGC3" s="8"/>
      <c r="TGD3" s="8"/>
      <c r="TGE3" s="8"/>
      <c r="TGF3" s="8"/>
      <c r="TGG3" s="8"/>
      <c r="TGH3" s="8"/>
      <c r="TGI3" s="8"/>
      <c r="TGJ3" s="8"/>
      <c r="TGK3" s="8"/>
      <c r="TGL3" s="8"/>
      <c r="TGM3" s="8"/>
      <c r="TGN3" s="8"/>
      <c r="TGO3" s="8"/>
      <c r="TGP3" s="8"/>
      <c r="TGQ3" s="8"/>
      <c r="TGR3" s="8"/>
      <c r="TGS3" s="8"/>
      <c r="TGT3" s="8"/>
      <c r="TGU3" s="8"/>
      <c r="TGV3" s="8"/>
      <c r="TGW3" s="8"/>
      <c r="TGX3" s="8"/>
      <c r="TGY3" s="8"/>
      <c r="TGZ3" s="8"/>
      <c r="THA3" s="8"/>
      <c r="THB3" s="8"/>
      <c r="THC3" s="8"/>
      <c r="THD3" s="8"/>
      <c r="THE3" s="8"/>
      <c r="THF3" s="8"/>
      <c r="THG3" s="8"/>
      <c r="THH3" s="8"/>
      <c r="THI3" s="8"/>
      <c r="THJ3" s="8"/>
      <c r="THK3" s="8"/>
      <c r="THL3" s="8"/>
      <c r="THM3" s="8"/>
      <c r="THN3" s="8"/>
      <c r="THO3" s="8"/>
      <c r="THP3" s="8"/>
      <c r="THQ3" s="8"/>
      <c r="THR3" s="8"/>
      <c r="THS3" s="8"/>
      <c r="THT3" s="8"/>
      <c r="THU3" s="8"/>
      <c r="THV3" s="8"/>
      <c r="THW3" s="8"/>
      <c r="THX3" s="8"/>
      <c r="THY3" s="8"/>
      <c r="THZ3" s="8"/>
      <c r="TIA3" s="8"/>
      <c r="TIB3" s="8"/>
      <c r="TIC3" s="8"/>
      <c r="TID3" s="8"/>
      <c r="TIE3" s="8"/>
      <c r="TIF3" s="8"/>
      <c r="TIG3" s="8"/>
      <c r="TIH3" s="8"/>
      <c r="TII3" s="8"/>
      <c r="TIJ3" s="8"/>
      <c r="TIK3" s="8"/>
      <c r="TIL3" s="8"/>
      <c r="TIM3" s="8"/>
      <c r="TIN3" s="8"/>
      <c r="TIO3" s="8"/>
      <c r="TIP3" s="8"/>
      <c r="TIQ3" s="8"/>
      <c r="TIR3" s="8"/>
      <c r="TIS3" s="8"/>
      <c r="TIT3" s="8"/>
      <c r="TIU3" s="8"/>
      <c r="TIV3" s="8"/>
      <c r="TIW3" s="8"/>
      <c r="TIX3" s="8"/>
      <c r="TIY3" s="8"/>
      <c r="TIZ3" s="8"/>
      <c r="TJA3" s="8"/>
      <c r="TJB3" s="8"/>
      <c r="TJC3" s="8"/>
      <c r="TJD3" s="8"/>
      <c r="TJE3" s="8"/>
      <c r="TJF3" s="8"/>
      <c r="TJG3" s="8"/>
      <c r="TJH3" s="8"/>
      <c r="TJI3" s="8"/>
      <c r="TJJ3" s="8"/>
      <c r="TJK3" s="8"/>
      <c r="TJL3" s="8"/>
      <c r="TJM3" s="8"/>
      <c r="TJN3" s="8"/>
      <c r="TJO3" s="8"/>
      <c r="TJP3" s="8"/>
      <c r="TJQ3" s="8"/>
      <c r="TJR3" s="8"/>
      <c r="TJS3" s="8"/>
      <c r="TJT3" s="8"/>
      <c r="TJU3" s="8"/>
      <c r="TJV3" s="8"/>
      <c r="TJW3" s="8"/>
      <c r="TJX3" s="8"/>
      <c r="TJY3" s="8"/>
      <c r="TJZ3" s="8"/>
      <c r="TKA3" s="8"/>
      <c r="TKB3" s="8"/>
      <c r="TKC3" s="8"/>
      <c r="TKD3" s="8"/>
      <c r="TKE3" s="8"/>
      <c r="TKF3" s="8"/>
      <c r="TKG3" s="8"/>
      <c r="TKH3" s="8"/>
      <c r="TKI3" s="8"/>
      <c r="TKJ3" s="8"/>
      <c r="TKK3" s="8"/>
      <c r="TKL3" s="8"/>
      <c r="TKM3" s="8"/>
      <c r="TKN3" s="8"/>
      <c r="TKO3" s="8"/>
      <c r="TKP3" s="8"/>
      <c r="TKQ3" s="8"/>
      <c r="TKR3" s="8"/>
      <c r="TKS3" s="8"/>
      <c r="TKT3" s="8"/>
      <c r="TKU3" s="8"/>
      <c r="TKV3" s="8"/>
      <c r="TKW3" s="8"/>
      <c r="TKX3" s="8"/>
      <c r="TKY3" s="8"/>
      <c r="TKZ3" s="8"/>
      <c r="TLA3" s="8"/>
      <c r="TLB3" s="8"/>
      <c r="TLC3" s="8"/>
      <c r="TLD3" s="8"/>
      <c r="TLE3" s="8"/>
      <c r="TLF3" s="8"/>
      <c r="TLG3" s="8"/>
      <c r="TLH3" s="8"/>
      <c r="TLI3" s="8"/>
      <c r="TLJ3" s="8"/>
      <c r="TLK3" s="8"/>
      <c r="TLL3" s="8"/>
      <c r="TLM3" s="8"/>
      <c r="TLN3" s="8"/>
      <c r="TLO3" s="8"/>
      <c r="TLP3" s="8"/>
      <c r="TLQ3" s="8"/>
      <c r="TLR3" s="8"/>
      <c r="TLS3" s="8"/>
      <c r="TLT3" s="8"/>
      <c r="TLU3" s="8"/>
      <c r="TLV3" s="8"/>
      <c r="TLW3" s="8"/>
      <c r="TLX3" s="8"/>
      <c r="TLY3" s="8"/>
      <c r="TLZ3" s="8"/>
      <c r="TMA3" s="8"/>
      <c r="TMB3" s="8"/>
      <c r="TMC3" s="8"/>
      <c r="TMD3" s="8"/>
      <c r="TME3" s="8"/>
      <c r="TMF3" s="8"/>
      <c r="TMG3" s="8"/>
      <c r="TMH3" s="8"/>
      <c r="TMI3" s="8"/>
      <c r="TMJ3" s="8"/>
      <c r="TMK3" s="8"/>
      <c r="TML3" s="8"/>
      <c r="TMM3" s="8"/>
      <c r="TMN3" s="8"/>
      <c r="TMO3" s="8"/>
      <c r="TMP3" s="8"/>
      <c r="TMQ3" s="8"/>
      <c r="TMR3" s="8"/>
      <c r="TMS3" s="8"/>
      <c r="TMT3" s="8"/>
      <c r="TMU3" s="8"/>
      <c r="TMV3" s="8"/>
      <c r="TMW3" s="8"/>
      <c r="TMX3" s="8"/>
      <c r="TMY3" s="8"/>
      <c r="TMZ3" s="8"/>
      <c r="TNA3" s="8"/>
      <c r="TNB3" s="8"/>
      <c r="TNC3" s="8"/>
      <c r="TND3" s="8"/>
      <c r="TNE3" s="8"/>
      <c r="TNF3" s="8"/>
      <c r="TNG3" s="8"/>
      <c r="TNH3" s="8"/>
      <c r="TNI3" s="8"/>
      <c r="TNJ3" s="8"/>
      <c r="TNK3" s="8"/>
      <c r="TNL3" s="8"/>
      <c r="TNM3" s="8"/>
      <c r="TNN3" s="8"/>
      <c r="TNO3" s="8"/>
      <c r="TNP3" s="8"/>
      <c r="TNQ3" s="8"/>
      <c r="TNR3" s="8"/>
      <c r="TNS3" s="8"/>
      <c r="TNT3" s="8"/>
      <c r="TNU3" s="8"/>
      <c r="TNV3" s="8"/>
      <c r="TNW3" s="8"/>
      <c r="TNX3" s="8"/>
      <c r="TNY3" s="8"/>
      <c r="TNZ3" s="8"/>
      <c r="TOA3" s="8"/>
      <c r="TOB3" s="8"/>
      <c r="TOC3" s="8"/>
      <c r="TOD3" s="8"/>
      <c r="TOE3" s="8"/>
      <c r="TOF3" s="8"/>
      <c r="TOG3" s="8"/>
      <c r="TOH3" s="8"/>
      <c r="TOI3" s="8"/>
      <c r="TOJ3" s="8"/>
      <c r="TOK3" s="8"/>
      <c r="TOL3" s="8"/>
      <c r="TOM3" s="8"/>
      <c r="TON3" s="8"/>
      <c r="TOO3" s="8"/>
      <c r="TOP3" s="8"/>
      <c r="TOQ3" s="8"/>
      <c r="TOR3" s="8"/>
      <c r="TOS3" s="8"/>
      <c r="TOT3" s="8"/>
      <c r="TOU3" s="8"/>
      <c r="TOV3" s="8"/>
      <c r="TOW3" s="8"/>
      <c r="TOX3" s="8"/>
      <c r="TOY3" s="8"/>
      <c r="TOZ3" s="8"/>
      <c r="TPA3" s="8"/>
      <c r="TPB3" s="8"/>
      <c r="TPC3" s="8"/>
      <c r="TPD3" s="8"/>
      <c r="TPE3" s="8"/>
      <c r="TPF3" s="8"/>
      <c r="TPG3" s="8"/>
      <c r="TPH3" s="8"/>
      <c r="TPI3" s="8"/>
      <c r="TPJ3" s="8"/>
      <c r="TPK3" s="8"/>
      <c r="TPL3" s="8"/>
      <c r="TPM3" s="8"/>
      <c r="TPN3" s="8"/>
      <c r="TPO3" s="8"/>
      <c r="TPP3" s="8"/>
      <c r="TPQ3" s="8"/>
      <c r="TPR3" s="8"/>
      <c r="TPS3" s="8"/>
      <c r="TPT3" s="8"/>
      <c r="TPU3" s="8"/>
      <c r="TPV3" s="8"/>
      <c r="TPW3" s="8"/>
      <c r="TPX3" s="8"/>
      <c r="TPY3" s="8"/>
      <c r="TPZ3" s="8"/>
      <c r="TQA3" s="8"/>
      <c r="TQB3" s="8"/>
      <c r="TQC3" s="8"/>
      <c r="TQD3" s="8"/>
      <c r="TQE3" s="8"/>
      <c r="TQF3" s="8"/>
      <c r="TQG3" s="8"/>
      <c r="TQH3" s="8"/>
      <c r="TQI3" s="8"/>
      <c r="TQJ3" s="8"/>
      <c r="TQK3" s="8"/>
      <c r="TQL3" s="8"/>
      <c r="TQM3" s="8"/>
      <c r="TQN3" s="8"/>
      <c r="TQO3" s="8"/>
      <c r="TQP3" s="8"/>
      <c r="TQQ3" s="8"/>
      <c r="TQR3" s="8"/>
      <c r="TQS3" s="8"/>
      <c r="TQT3" s="8"/>
      <c r="TQU3" s="8"/>
      <c r="TQV3" s="8"/>
      <c r="TQW3" s="8"/>
      <c r="TQX3" s="8"/>
      <c r="TQY3" s="8"/>
      <c r="TQZ3" s="8"/>
      <c r="TRA3" s="8"/>
      <c r="TRB3" s="8"/>
      <c r="TRC3" s="8"/>
      <c r="TRD3" s="8"/>
      <c r="TRE3" s="8"/>
      <c r="TRF3" s="8"/>
      <c r="TRG3" s="8"/>
      <c r="TRH3" s="8"/>
      <c r="TRI3" s="8"/>
      <c r="TRJ3" s="8"/>
      <c r="TRK3" s="8"/>
      <c r="TRL3" s="8"/>
      <c r="TRM3" s="8"/>
      <c r="TRN3" s="8"/>
      <c r="TRO3" s="8"/>
      <c r="TRP3" s="8"/>
      <c r="TRQ3" s="8"/>
      <c r="TRR3" s="8"/>
      <c r="TRS3" s="8"/>
      <c r="TRT3" s="8"/>
      <c r="TRU3" s="8"/>
      <c r="TRV3" s="8"/>
      <c r="TRW3" s="8"/>
      <c r="TRX3" s="8"/>
      <c r="TRY3" s="8"/>
      <c r="TRZ3" s="8"/>
      <c r="TSA3" s="8"/>
      <c r="TSB3" s="8"/>
      <c r="TSC3" s="8"/>
      <c r="TSD3" s="8"/>
      <c r="TSE3" s="8"/>
      <c r="TSF3" s="8"/>
      <c r="TSG3" s="8"/>
      <c r="TSH3" s="8"/>
      <c r="TSI3" s="8"/>
      <c r="TSJ3" s="8"/>
      <c r="TSK3" s="8"/>
      <c r="TSL3" s="8"/>
      <c r="TSM3" s="8"/>
      <c r="TSN3" s="8"/>
      <c r="TSO3" s="8"/>
      <c r="TSP3" s="8"/>
      <c r="TSQ3" s="8"/>
      <c r="TSR3" s="8"/>
      <c r="TSS3" s="8"/>
      <c r="TST3" s="8"/>
      <c r="TSU3" s="8"/>
      <c r="TSV3" s="8"/>
      <c r="TSW3" s="8"/>
      <c r="TSX3" s="8"/>
      <c r="TSY3" s="8"/>
      <c r="TSZ3" s="8"/>
      <c r="TTA3" s="8"/>
      <c r="TTB3" s="8"/>
      <c r="TTC3" s="8"/>
      <c r="TTD3" s="8"/>
      <c r="TTE3" s="8"/>
      <c r="TTF3" s="8"/>
      <c r="TTG3" s="8"/>
      <c r="TTH3" s="8"/>
      <c r="TTI3" s="8"/>
      <c r="TTJ3" s="8"/>
      <c r="TTK3" s="8"/>
      <c r="TTL3" s="8"/>
      <c r="TTM3" s="8"/>
      <c r="TTN3" s="8"/>
      <c r="TTO3" s="8"/>
      <c r="TTP3" s="8"/>
      <c r="TTQ3" s="8"/>
      <c r="TTR3" s="8"/>
      <c r="TTS3" s="8"/>
      <c r="TTT3" s="8"/>
      <c r="TTU3" s="8"/>
      <c r="TTV3" s="8"/>
      <c r="TTW3" s="8"/>
      <c r="TTX3" s="8"/>
      <c r="TTY3" s="8"/>
      <c r="TTZ3" s="8"/>
      <c r="TUA3" s="8"/>
      <c r="TUB3" s="8"/>
      <c r="TUC3" s="8"/>
      <c r="TUD3" s="8"/>
      <c r="TUE3" s="8"/>
      <c r="TUF3" s="8"/>
      <c r="TUG3" s="8"/>
      <c r="TUH3" s="8"/>
      <c r="TUI3" s="8"/>
      <c r="TUJ3" s="8"/>
      <c r="TUK3" s="8"/>
      <c r="TUL3" s="8"/>
      <c r="TUM3" s="8"/>
      <c r="TUN3" s="8"/>
      <c r="TUO3" s="8"/>
      <c r="TUP3" s="8"/>
      <c r="TUQ3" s="8"/>
      <c r="TUR3" s="8"/>
      <c r="TUS3" s="8"/>
      <c r="TUT3" s="8"/>
      <c r="TUU3" s="8"/>
      <c r="TUV3" s="8"/>
      <c r="TUW3" s="8"/>
      <c r="TUX3" s="8"/>
      <c r="TUY3" s="8"/>
      <c r="TUZ3" s="8"/>
      <c r="TVA3" s="8"/>
      <c r="TVB3" s="8"/>
      <c r="TVC3" s="8"/>
      <c r="TVD3" s="8"/>
      <c r="TVE3" s="8"/>
      <c r="TVF3" s="8"/>
      <c r="TVG3" s="8"/>
      <c r="TVH3" s="8"/>
      <c r="TVI3" s="8"/>
      <c r="TVJ3" s="8"/>
      <c r="TVK3" s="8"/>
      <c r="TVL3" s="8"/>
      <c r="TVM3" s="8"/>
      <c r="TVN3" s="8"/>
      <c r="TVO3" s="8"/>
      <c r="TVP3" s="8"/>
      <c r="TVQ3" s="8"/>
      <c r="TVR3" s="8"/>
      <c r="TVS3" s="8"/>
      <c r="TVT3" s="8"/>
      <c r="TVU3" s="8"/>
      <c r="TVV3" s="8"/>
      <c r="TVW3" s="8"/>
      <c r="TVX3" s="8"/>
      <c r="TVY3" s="8"/>
      <c r="TVZ3" s="8"/>
      <c r="TWA3" s="8"/>
      <c r="TWB3" s="8"/>
      <c r="TWC3" s="8"/>
      <c r="TWD3" s="8"/>
      <c r="TWE3" s="8"/>
      <c r="TWF3" s="8"/>
      <c r="TWG3" s="8"/>
      <c r="TWH3" s="8"/>
      <c r="TWI3" s="8"/>
      <c r="TWJ3" s="8"/>
      <c r="TWK3" s="8"/>
      <c r="TWL3" s="8"/>
      <c r="TWM3" s="8"/>
      <c r="TWN3" s="8"/>
      <c r="TWO3" s="8"/>
      <c r="TWP3" s="8"/>
      <c r="TWQ3" s="8"/>
      <c r="TWR3" s="8"/>
      <c r="TWS3" s="8"/>
      <c r="TWT3" s="8"/>
      <c r="TWU3" s="8"/>
      <c r="TWV3" s="8"/>
      <c r="TWW3" s="8"/>
      <c r="TWX3" s="8"/>
      <c r="TWY3" s="8"/>
      <c r="TWZ3" s="8"/>
      <c r="TXA3" s="8"/>
      <c r="TXB3" s="8"/>
      <c r="TXC3" s="8"/>
      <c r="TXD3" s="8"/>
      <c r="TXE3" s="8"/>
      <c r="TXF3" s="8"/>
      <c r="TXG3" s="8"/>
      <c r="TXH3" s="8"/>
      <c r="TXI3" s="8"/>
      <c r="TXJ3" s="8"/>
      <c r="TXK3" s="8"/>
      <c r="TXL3" s="8"/>
      <c r="TXM3" s="8"/>
      <c r="TXN3" s="8"/>
      <c r="TXO3" s="8"/>
      <c r="TXP3" s="8"/>
      <c r="TXQ3" s="8"/>
      <c r="TXR3" s="8"/>
      <c r="TXS3" s="8"/>
      <c r="TXT3" s="8"/>
      <c r="TXU3" s="8"/>
      <c r="TXV3" s="8"/>
      <c r="TXW3" s="8"/>
      <c r="TXX3" s="8"/>
      <c r="TXY3" s="8"/>
      <c r="TXZ3" s="8"/>
      <c r="TYA3" s="8"/>
      <c r="TYB3" s="8"/>
      <c r="TYC3" s="8"/>
      <c r="TYD3" s="8"/>
      <c r="TYE3" s="8"/>
      <c r="TYF3" s="8"/>
      <c r="TYG3" s="8"/>
      <c r="TYH3" s="8"/>
      <c r="TYI3" s="8"/>
      <c r="TYJ3" s="8"/>
      <c r="TYK3" s="8"/>
      <c r="TYL3" s="8"/>
      <c r="TYM3" s="8"/>
      <c r="TYN3" s="8"/>
      <c r="TYO3" s="8"/>
      <c r="TYP3" s="8"/>
      <c r="TYQ3" s="8"/>
      <c r="TYR3" s="8"/>
      <c r="TYS3" s="8"/>
      <c r="TYT3" s="8"/>
      <c r="TYU3" s="8"/>
      <c r="TYV3" s="8"/>
      <c r="TYW3" s="8"/>
      <c r="TYX3" s="8"/>
      <c r="TYY3" s="8"/>
      <c r="TYZ3" s="8"/>
      <c r="TZA3" s="8"/>
      <c r="TZB3" s="8"/>
      <c r="TZC3" s="8"/>
      <c r="TZD3" s="8"/>
      <c r="TZE3" s="8"/>
      <c r="TZF3" s="8"/>
      <c r="TZG3" s="8"/>
      <c r="TZH3" s="8"/>
      <c r="TZI3" s="8"/>
      <c r="TZJ3" s="8"/>
      <c r="TZK3" s="8"/>
      <c r="TZL3" s="8"/>
      <c r="TZM3" s="8"/>
      <c r="TZN3" s="8"/>
      <c r="TZO3" s="8"/>
      <c r="TZP3" s="8"/>
      <c r="TZQ3" s="8"/>
      <c r="TZR3" s="8"/>
      <c r="TZS3" s="8"/>
      <c r="TZT3" s="8"/>
      <c r="TZU3" s="8"/>
      <c r="TZV3" s="8"/>
      <c r="TZW3" s="8"/>
      <c r="TZX3" s="8"/>
      <c r="TZY3" s="8"/>
      <c r="TZZ3" s="8"/>
      <c r="UAA3" s="8"/>
      <c r="UAB3" s="8"/>
      <c r="UAC3" s="8"/>
      <c r="UAD3" s="8"/>
      <c r="UAE3" s="8"/>
      <c r="UAF3" s="8"/>
      <c r="UAG3" s="8"/>
      <c r="UAH3" s="8"/>
      <c r="UAI3" s="8"/>
      <c r="UAJ3" s="8"/>
      <c r="UAK3" s="8"/>
      <c r="UAL3" s="8"/>
      <c r="UAM3" s="8"/>
      <c r="UAN3" s="8"/>
      <c r="UAO3" s="8"/>
      <c r="UAP3" s="8"/>
      <c r="UAQ3" s="8"/>
      <c r="UAR3" s="8"/>
      <c r="UAS3" s="8"/>
      <c r="UAT3" s="8"/>
      <c r="UAU3" s="8"/>
      <c r="UAV3" s="8"/>
      <c r="UAW3" s="8"/>
      <c r="UAX3" s="8"/>
      <c r="UAY3" s="8"/>
      <c r="UAZ3" s="8"/>
      <c r="UBA3" s="8"/>
      <c r="UBB3" s="8"/>
      <c r="UBC3" s="8"/>
      <c r="UBD3" s="8"/>
      <c r="UBE3" s="8"/>
      <c r="UBF3" s="8"/>
      <c r="UBG3" s="8"/>
      <c r="UBH3" s="8"/>
      <c r="UBI3" s="8"/>
      <c r="UBJ3" s="8"/>
      <c r="UBK3" s="8"/>
      <c r="UBL3" s="8"/>
      <c r="UBM3" s="8"/>
      <c r="UBN3" s="8"/>
      <c r="UBO3" s="8"/>
      <c r="UBP3" s="8"/>
      <c r="UBQ3" s="8"/>
      <c r="UBR3" s="8"/>
      <c r="UBS3" s="8"/>
      <c r="UBT3" s="8"/>
      <c r="UBU3" s="8"/>
      <c r="UBV3" s="8"/>
      <c r="UBW3" s="8"/>
      <c r="UBX3" s="8"/>
      <c r="UBY3" s="8"/>
      <c r="UBZ3" s="8"/>
      <c r="UCA3" s="8"/>
      <c r="UCB3" s="8"/>
      <c r="UCC3" s="8"/>
      <c r="UCD3" s="8"/>
      <c r="UCE3" s="8"/>
      <c r="UCF3" s="8"/>
      <c r="UCG3" s="8"/>
      <c r="UCH3" s="8"/>
      <c r="UCI3" s="8"/>
      <c r="UCJ3" s="8"/>
      <c r="UCK3" s="8"/>
      <c r="UCL3" s="8"/>
      <c r="UCM3" s="8"/>
      <c r="UCN3" s="8"/>
      <c r="UCO3" s="8"/>
      <c r="UCP3" s="8"/>
      <c r="UCQ3" s="8"/>
      <c r="UCR3" s="8"/>
      <c r="UCS3" s="8"/>
      <c r="UCT3" s="8"/>
      <c r="UCU3" s="8"/>
      <c r="UCV3" s="8"/>
      <c r="UCW3" s="8"/>
      <c r="UCX3" s="8"/>
      <c r="UCY3" s="8"/>
      <c r="UCZ3" s="8"/>
      <c r="UDA3" s="8"/>
      <c r="UDB3" s="8"/>
      <c r="UDC3" s="8"/>
      <c r="UDD3" s="8"/>
      <c r="UDE3" s="8"/>
      <c r="UDF3" s="8"/>
      <c r="UDG3" s="8"/>
      <c r="UDH3" s="8"/>
      <c r="UDI3" s="8"/>
      <c r="UDJ3" s="8"/>
      <c r="UDK3" s="8"/>
      <c r="UDL3" s="8"/>
      <c r="UDM3" s="8"/>
      <c r="UDN3" s="8"/>
      <c r="UDO3" s="8"/>
      <c r="UDP3" s="8"/>
      <c r="UDQ3" s="8"/>
      <c r="UDR3" s="8"/>
      <c r="UDS3" s="8"/>
      <c r="UDT3" s="8"/>
      <c r="UDU3" s="8"/>
      <c r="UDV3" s="8"/>
      <c r="UDW3" s="8"/>
      <c r="UDX3" s="8"/>
      <c r="UDY3" s="8"/>
      <c r="UDZ3" s="8"/>
      <c r="UEA3" s="8"/>
      <c r="UEB3" s="8"/>
      <c r="UEC3" s="8"/>
      <c r="UED3" s="8"/>
      <c r="UEE3" s="8"/>
      <c r="UEF3" s="8"/>
      <c r="UEG3" s="8"/>
      <c r="UEH3" s="8"/>
      <c r="UEI3" s="8"/>
      <c r="UEJ3" s="8"/>
      <c r="UEK3" s="8"/>
      <c r="UEL3" s="8"/>
      <c r="UEM3" s="8"/>
      <c r="UEN3" s="8"/>
      <c r="UEO3" s="8"/>
      <c r="UEP3" s="8"/>
      <c r="UEQ3" s="8"/>
      <c r="UER3" s="8"/>
      <c r="UES3" s="8"/>
      <c r="UET3" s="8"/>
      <c r="UEU3" s="8"/>
      <c r="UEV3" s="8"/>
      <c r="UEW3" s="8"/>
      <c r="UEX3" s="8"/>
      <c r="UEY3" s="8"/>
      <c r="UEZ3" s="8"/>
      <c r="UFA3" s="8"/>
      <c r="UFB3" s="8"/>
      <c r="UFC3" s="8"/>
      <c r="UFD3" s="8"/>
      <c r="UFE3" s="8"/>
      <c r="UFF3" s="8"/>
      <c r="UFG3" s="8"/>
      <c r="UFH3" s="8"/>
      <c r="UFI3" s="8"/>
      <c r="UFJ3" s="8"/>
      <c r="UFK3" s="8"/>
      <c r="UFL3" s="8"/>
      <c r="UFM3" s="8"/>
      <c r="UFN3" s="8"/>
      <c r="UFO3" s="8"/>
      <c r="UFP3" s="8"/>
      <c r="UFQ3" s="8"/>
      <c r="UFR3" s="8"/>
      <c r="UFS3" s="8"/>
      <c r="UFT3" s="8"/>
      <c r="UFU3" s="8"/>
      <c r="UFV3" s="8"/>
      <c r="UFW3" s="8"/>
      <c r="UFX3" s="8"/>
      <c r="UFY3" s="8"/>
      <c r="UFZ3" s="8"/>
      <c r="UGA3" s="8"/>
      <c r="UGB3" s="8"/>
      <c r="UGC3" s="8"/>
      <c r="UGD3" s="8"/>
      <c r="UGE3" s="8"/>
      <c r="UGF3" s="8"/>
      <c r="UGG3" s="8"/>
      <c r="UGH3" s="8"/>
      <c r="UGI3" s="8"/>
      <c r="UGJ3" s="8"/>
      <c r="UGK3" s="8"/>
      <c r="UGL3" s="8"/>
      <c r="UGM3" s="8"/>
      <c r="UGN3" s="8"/>
      <c r="UGO3" s="8"/>
      <c r="UGP3" s="8"/>
      <c r="UGQ3" s="8"/>
      <c r="UGR3" s="8"/>
      <c r="UGS3" s="8"/>
      <c r="UGT3" s="8"/>
      <c r="UGU3" s="8"/>
      <c r="UGV3" s="8"/>
      <c r="UGW3" s="8"/>
      <c r="UGX3" s="8"/>
      <c r="UGY3" s="8"/>
      <c r="UGZ3" s="8"/>
      <c r="UHA3" s="8"/>
      <c r="UHB3" s="8"/>
      <c r="UHC3" s="8"/>
      <c r="UHD3" s="8"/>
      <c r="UHE3" s="8"/>
      <c r="UHF3" s="8"/>
      <c r="UHG3" s="8"/>
      <c r="UHH3" s="8"/>
      <c r="UHI3" s="8"/>
      <c r="UHJ3" s="8"/>
      <c r="UHK3" s="8"/>
      <c r="UHL3" s="8"/>
      <c r="UHM3" s="8"/>
      <c r="UHN3" s="8"/>
      <c r="UHO3" s="8"/>
      <c r="UHP3" s="8"/>
      <c r="UHQ3" s="8"/>
      <c r="UHR3" s="8"/>
      <c r="UHS3" s="8"/>
      <c r="UHT3" s="8"/>
      <c r="UHU3" s="8"/>
      <c r="UHV3" s="8"/>
      <c r="UHW3" s="8"/>
      <c r="UHX3" s="8"/>
      <c r="UHY3" s="8"/>
      <c r="UHZ3" s="8"/>
      <c r="UIA3" s="8"/>
      <c r="UIB3" s="8"/>
      <c r="UIC3" s="8"/>
      <c r="UID3" s="8"/>
      <c r="UIE3" s="8"/>
      <c r="UIF3" s="8"/>
      <c r="UIG3" s="8"/>
      <c r="UIH3" s="8"/>
      <c r="UII3" s="8"/>
      <c r="UIJ3" s="8"/>
      <c r="UIK3" s="8"/>
      <c r="UIL3" s="8"/>
      <c r="UIM3" s="8"/>
      <c r="UIN3" s="8"/>
      <c r="UIO3" s="8"/>
      <c r="UIP3" s="8"/>
      <c r="UIQ3" s="8"/>
      <c r="UIR3" s="8"/>
      <c r="UIS3" s="8"/>
      <c r="UIT3" s="8"/>
      <c r="UIU3" s="8"/>
      <c r="UIV3" s="8"/>
      <c r="UIW3" s="8"/>
      <c r="UIX3" s="8"/>
      <c r="UIY3" s="8"/>
      <c r="UIZ3" s="8"/>
      <c r="UJA3" s="8"/>
      <c r="UJB3" s="8"/>
      <c r="UJC3" s="8"/>
      <c r="UJD3" s="8"/>
      <c r="UJE3" s="8"/>
      <c r="UJF3" s="8"/>
      <c r="UJG3" s="8"/>
      <c r="UJH3" s="8"/>
      <c r="UJI3" s="8"/>
      <c r="UJJ3" s="8"/>
      <c r="UJK3" s="8"/>
      <c r="UJL3" s="8"/>
      <c r="UJM3" s="8"/>
      <c r="UJN3" s="8"/>
      <c r="UJO3" s="8"/>
      <c r="UJP3" s="8"/>
      <c r="UJQ3" s="8"/>
      <c r="UJR3" s="8"/>
      <c r="UJS3" s="8"/>
      <c r="UJT3" s="8"/>
      <c r="UJU3" s="8"/>
      <c r="UJV3" s="8"/>
      <c r="UJW3" s="8"/>
      <c r="UJX3" s="8"/>
      <c r="UJY3" s="8"/>
      <c r="UJZ3" s="8"/>
      <c r="UKA3" s="8"/>
      <c r="UKB3" s="8"/>
      <c r="UKC3" s="8"/>
      <c r="UKD3" s="8"/>
      <c r="UKE3" s="8"/>
      <c r="UKF3" s="8"/>
      <c r="UKG3" s="8"/>
      <c r="UKH3" s="8"/>
      <c r="UKI3" s="8"/>
      <c r="UKJ3" s="8"/>
      <c r="UKK3" s="8"/>
      <c r="UKL3" s="8"/>
      <c r="UKM3" s="8"/>
      <c r="UKN3" s="8"/>
      <c r="UKO3" s="8"/>
      <c r="UKP3" s="8"/>
      <c r="UKQ3" s="8"/>
      <c r="UKR3" s="8"/>
      <c r="UKS3" s="8"/>
      <c r="UKT3" s="8"/>
      <c r="UKU3" s="8"/>
      <c r="UKV3" s="8"/>
      <c r="UKW3" s="8"/>
      <c r="UKX3" s="8"/>
      <c r="UKY3" s="8"/>
      <c r="UKZ3" s="8"/>
      <c r="ULA3" s="8"/>
      <c r="ULB3" s="8"/>
      <c r="ULC3" s="8"/>
      <c r="ULD3" s="8"/>
      <c r="ULE3" s="8"/>
      <c r="ULF3" s="8"/>
      <c r="ULG3" s="8"/>
      <c r="ULH3" s="8"/>
      <c r="ULI3" s="8"/>
      <c r="ULJ3" s="8"/>
      <c r="ULK3" s="8"/>
      <c r="ULL3" s="8"/>
      <c r="ULM3" s="8"/>
      <c r="ULN3" s="8"/>
      <c r="ULO3" s="8"/>
      <c r="ULP3" s="8"/>
      <c r="ULQ3" s="8"/>
      <c r="ULR3" s="8"/>
      <c r="ULS3" s="8"/>
      <c r="ULT3" s="8"/>
      <c r="ULU3" s="8"/>
      <c r="ULV3" s="8"/>
      <c r="ULW3" s="8"/>
      <c r="ULX3" s="8"/>
      <c r="ULY3" s="8"/>
      <c r="ULZ3" s="8"/>
      <c r="UMA3" s="8"/>
      <c r="UMB3" s="8"/>
      <c r="UMC3" s="8"/>
      <c r="UMD3" s="8"/>
      <c r="UME3" s="8"/>
      <c r="UMF3" s="8"/>
      <c r="UMG3" s="8"/>
      <c r="UMH3" s="8"/>
      <c r="UMI3" s="8"/>
      <c r="UMJ3" s="8"/>
      <c r="UMK3" s="8"/>
      <c r="UML3" s="8"/>
      <c r="UMM3" s="8"/>
      <c r="UMN3" s="8"/>
      <c r="UMO3" s="8"/>
      <c r="UMP3" s="8"/>
      <c r="UMQ3" s="8"/>
      <c r="UMR3" s="8"/>
      <c r="UMS3" s="8"/>
      <c r="UMT3" s="8"/>
      <c r="UMU3" s="8"/>
      <c r="UMV3" s="8"/>
      <c r="UMW3" s="8"/>
      <c r="UMX3" s="8"/>
      <c r="UMY3" s="8"/>
      <c r="UMZ3" s="8"/>
      <c r="UNA3" s="8"/>
      <c r="UNB3" s="8"/>
      <c r="UNC3" s="8"/>
      <c r="UND3" s="8"/>
      <c r="UNE3" s="8"/>
      <c r="UNF3" s="8"/>
      <c r="UNG3" s="8"/>
      <c r="UNH3" s="8"/>
      <c r="UNI3" s="8"/>
      <c r="UNJ3" s="8"/>
      <c r="UNK3" s="8"/>
      <c r="UNL3" s="8"/>
      <c r="UNM3" s="8"/>
      <c r="UNN3" s="8"/>
      <c r="UNO3" s="8"/>
      <c r="UNP3" s="8"/>
      <c r="UNQ3" s="8"/>
      <c r="UNR3" s="8"/>
      <c r="UNS3" s="8"/>
      <c r="UNT3" s="8"/>
      <c r="UNU3" s="8"/>
      <c r="UNV3" s="8"/>
      <c r="UNW3" s="8"/>
      <c r="UNX3" s="8"/>
      <c r="UNY3" s="8"/>
      <c r="UNZ3" s="8"/>
      <c r="UOA3" s="8"/>
      <c r="UOB3" s="8"/>
      <c r="UOC3" s="8"/>
      <c r="UOD3" s="8"/>
      <c r="UOE3" s="8"/>
      <c r="UOF3" s="8"/>
      <c r="UOG3" s="8"/>
      <c r="UOH3" s="8"/>
      <c r="UOI3" s="8"/>
      <c r="UOJ3" s="8"/>
      <c r="UOK3" s="8"/>
      <c r="UOL3" s="8"/>
      <c r="UOM3" s="8"/>
      <c r="UON3" s="8"/>
      <c r="UOO3" s="8"/>
      <c r="UOP3" s="8"/>
      <c r="UOQ3" s="8"/>
      <c r="UOR3" s="8"/>
      <c r="UOS3" s="8"/>
      <c r="UOT3" s="8"/>
      <c r="UOU3" s="8"/>
      <c r="UOV3" s="8"/>
      <c r="UOW3" s="8"/>
      <c r="UOX3" s="8"/>
      <c r="UOY3" s="8"/>
      <c r="UOZ3" s="8"/>
      <c r="UPA3" s="8"/>
      <c r="UPB3" s="8"/>
      <c r="UPC3" s="8"/>
      <c r="UPD3" s="8"/>
      <c r="UPE3" s="8"/>
      <c r="UPF3" s="8"/>
      <c r="UPG3" s="8"/>
      <c r="UPH3" s="8"/>
      <c r="UPI3" s="8"/>
      <c r="UPJ3" s="8"/>
      <c r="UPK3" s="8"/>
      <c r="UPL3" s="8"/>
      <c r="UPM3" s="8"/>
      <c r="UPN3" s="8"/>
      <c r="UPO3" s="8"/>
      <c r="UPP3" s="8"/>
      <c r="UPQ3" s="8"/>
      <c r="UPR3" s="8"/>
      <c r="UPS3" s="8"/>
      <c r="UPT3" s="8"/>
      <c r="UPU3" s="8"/>
      <c r="UPV3" s="8"/>
      <c r="UPW3" s="8"/>
      <c r="UPX3" s="8"/>
      <c r="UPY3" s="8"/>
      <c r="UPZ3" s="8"/>
      <c r="UQA3" s="8"/>
      <c r="UQB3" s="8"/>
      <c r="UQC3" s="8"/>
      <c r="UQD3" s="8"/>
      <c r="UQE3" s="8"/>
      <c r="UQF3" s="8"/>
      <c r="UQG3" s="8"/>
      <c r="UQH3" s="8"/>
      <c r="UQI3" s="8"/>
      <c r="UQJ3" s="8"/>
      <c r="UQK3" s="8"/>
      <c r="UQL3" s="8"/>
      <c r="UQM3" s="8"/>
      <c r="UQN3" s="8"/>
      <c r="UQO3" s="8"/>
      <c r="UQP3" s="8"/>
      <c r="UQQ3" s="8"/>
      <c r="UQR3" s="8"/>
      <c r="UQS3" s="8"/>
      <c r="UQT3" s="8"/>
      <c r="UQU3" s="8"/>
      <c r="UQV3" s="8"/>
      <c r="UQW3" s="8"/>
      <c r="UQX3" s="8"/>
      <c r="UQY3" s="8"/>
      <c r="UQZ3" s="8"/>
      <c r="URA3" s="8"/>
      <c r="URB3" s="8"/>
      <c r="URC3" s="8"/>
      <c r="URD3" s="8"/>
      <c r="URE3" s="8"/>
      <c r="URF3" s="8"/>
      <c r="URG3" s="8"/>
      <c r="URH3" s="8"/>
      <c r="URI3" s="8"/>
      <c r="URJ3" s="8"/>
      <c r="URK3" s="8"/>
      <c r="URL3" s="8"/>
      <c r="URM3" s="8"/>
      <c r="URN3" s="8"/>
      <c r="URO3" s="8"/>
      <c r="URP3" s="8"/>
      <c r="URQ3" s="8"/>
      <c r="URR3" s="8"/>
      <c r="URS3" s="8"/>
      <c r="URT3" s="8"/>
      <c r="URU3" s="8"/>
      <c r="URV3" s="8"/>
      <c r="URW3" s="8"/>
      <c r="URX3" s="8"/>
      <c r="URY3" s="8"/>
      <c r="URZ3" s="8"/>
      <c r="USA3" s="8"/>
      <c r="USB3" s="8"/>
      <c r="USC3" s="8"/>
      <c r="USD3" s="8"/>
      <c r="USE3" s="8"/>
      <c r="USF3" s="8"/>
      <c r="USG3" s="8"/>
      <c r="USH3" s="8"/>
      <c r="USI3" s="8"/>
      <c r="USJ3" s="8"/>
      <c r="USK3" s="8"/>
      <c r="USL3" s="8"/>
      <c r="USM3" s="8"/>
      <c r="USN3" s="8"/>
      <c r="USO3" s="8"/>
      <c r="USP3" s="8"/>
      <c r="USQ3" s="8"/>
      <c r="USR3" s="8"/>
      <c r="USS3" s="8"/>
      <c r="UST3" s="8"/>
      <c r="USU3" s="8"/>
      <c r="USV3" s="8"/>
      <c r="USW3" s="8"/>
      <c r="USX3" s="8"/>
      <c r="USY3" s="8"/>
      <c r="USZ3" s="8"/>
      <c r="UTA3" s="8"/>
      <c r="UTB3" s="8"/>
      <c r="UTC3" s="8"/>
      <c r="UTD3" s="8"/>
      <c r="UTE3" s="8"/>
      <c r="UTF3" s="8"/>
      <c r="UTG3" s="8"/>
      <c r="UTH3" s="8"/>
      <c r="UTI3" s="8"/>
      <c r="UTJ3" s="8"/>
      <c r="UTK3" s="8"/>
      <c r="UTL3" s="8"/>
      <c r="UTM3" s="8"/>
      <c r="UTN3" s="8"/>
      <c r="UTO3" s="8"/>
      <c r="UTP3" s="8"/>
      <c r="UTQ3" s="8"/>
      <c r="UTR3" s="8"/>
      <c r="UTS3" s="8"/>
      <c r="UTT3" s="8"/>
      <c r="UTU3" s="8"/>
      <c r="UTV3" s="8"/>
      <c r="UTW3" s="8"/>
      <c r="UTX3" s="8"/>
      <c r="UTY3" s="8"/>
      <c r="UTZ3" s="8"/>
      <c r="UUA3" s="8"/>
      <c r="UUB3" s="8"/>
      <c r="UUC3" s="8"/>
      <c r="UUD3" s="8"/>
      <c r="UUE3" s="8"/>
      <c r="UUF3" s="8"/>
      <c r="UUG3" s="8"/>
      <c r="UUH3" s="8"/>
      <c r="UUI3" s="8"/>
      <c r="UUJ3" s="8"/>
      <c r="UUK3" s="8"/>
      <c r="UUL3" s="8"/>
      <c r="UUM3" s="8"/>
      <c r="UUN3" s="8"/>
      <c r="UUO3" s="8"/>
      <c r="UUP3" s="8"/>
      <c r="UUQ3" s="8"/>
      <c r="UUR3" s="8"/>
      <c r="UUS3" s="8"/>
      <c r="UUT3" s="8"/>
      <c r="UUU3" s="8"/>
      <c r="UUV3" s="8"/>
      <c r="UUW3" s="8"/>
      <c r="UUX3" s="8"/>
      <c r="UUY3" s="8"/>
      <c r="UUZ3" s="8"/>
      <c r="UVA3" s="8"/>
      <c r="UVB3" s="8"/>
      <c r="UVC3" s="8"/>
      <c r="UVD3" s="8"/>
      <c r="UVE3" s="8"/>
      <c r="UVF3" s="8"/>
      <c r="UVG3" s="8"/>
      <c r="UVH3" s="8"/>
      <c r="UVI3" s="8"/>
      <c r="UVJ3" s="8"/>
      <c r="UVK3" s="8"/>
      <c r="UVL3" s="8"/>
      <c r="UVM3" s="8"/>
      <c r="UVN3" s="8"/>
      <c r="UVO3" s="8"/>
      <c r="UVP3" s="8"/>
      <c r="UVQ3" s="8"/>
      <c r="UVR3" s="8"/>
      <c r="UVS3" s="8"/>
      <c r="UVT3" s="8"/>
      <c r="UVU3" s="8"/>
      <c r="UVV3" s="8"/>
      <c r="UVW3" s="8"/>
      <c r="UVX3" s="8"/>
      <c r="UVY3" s="8"/>
      <c r="UVZ3" s="8"/>
      <c r="UWA3" s="8"/>
      <c r="UWB3" s="8"/>
      <c r="UWC3" s="8"/>
      <c r="UWD3" s="8"/>
      <c r="UWE3" s="8"/>
      <c r="UWF3" s="8"/>
      <c r="UWG3" s="8"/>
      <c r="UWH3" s="8"/>
      <c r="UWI3" s="8"/>
      <c r="UWJ3" s="8"/>
      <c r="UWK3" s="8"/>
      <c r="UWL3" s="8"/>
      <c r="UWM3" s="8"/>
      <c r="UWN3" s="8"/>
      <c r="UWO3" s="8"/>
      <c r="UWP3" s="8"/>
      <c r="UWQ3" s="8"/>
      <c r="UWR3" s="8"/>
      <c r="UWS3" s="8"/>
      <c r="UWT3" s="8"/>
      <c r="UWU3" s="8"/>
      <c r="UWV3" s="8"/>
      <c r="UWW3" s="8"/>
      <c r="UWX3" s="8"/>
      <c r="UWY3" s="8"/>
      <c r="UWZ3" s="8"/>
      <c r="UXA3" s="8"/>
      <c r="UXB3" s="8"/>
      <c r="UXC3" s="8"/>
      <c r="UXD3" s="8"/>
      <c r="UXE3" s="8"/>
      <c r="UXF3" s="8"/>
      <c r="UXG3" s="8"/>
      <c r="UXH3" s="8"/>
      <c r="UXI3" s="8"/>
      <c r="UXJ3" s="8"/>
      <c r="UXK3" s="8"/>
      <c r="UXL3" s="8"/>
      <c r="UXM3" s="8"/>
      <c r="UXN3" s="8"/>
      <c r="UXO3" s="8"/>
      <c r="UXP3" s="8"/>
      <c r="UXQ3" s="8"/>
      <c r="UXR3" s="8"/>
      <c r="UXS3" s="8"/>
      <c r="UXT3" s="8"/>
      <c r="UXU3" s="8"/>
      <c r="UXV3" s="8"/>
      <c r="UXW3" s="8"/>
      <c r="UXX3" s="8"/>
      <c r="UXY3" s="8"/>
      <c r="UXZ3" s="8"/>
      <c r="UYA3" s="8"/>
      <c r="UYB3" s="8"/>
      <c r="UYC3" s="8"/>
      <c r="UYD3" s="8"/>
      <c r="UYE3" s="8"/>
      <c r="UYF3" s="8"/>
      <c r="UYG3" s="8"/>
      <c r="UYH3" s="8"/>
      <c r="UYI3" s="8"/>
      <c r="UYJ3" s="8"/>
      <c r="UYK3" s="8"/>
      <c r="UYL3" s="8"/>
      <c r="UYM3" s="8"/>
      <c r="UYN3" s="8"/>
      <c r="UYO3" s="8"/>
      <c r="UYP3" s="8"/>
      <c r="UYQ3" s="8"/>
      <c r="UYR3" s="8"/>
      <c r="UYS3" s="8"/>
      <c r="UYT3" s="8"/>
      <c r="UYU3" s="8"/>
      <c r="UYV3" s="8"/>
      <c r="UYW3" s="8"/>
      <c r="UYX3" s="8"/>
      <c r="UYY3" s="8"/>
      <c r="UYZ3" s="8"/>
      <c r="UZA3" s="8"/>
      <c r="UZB3" s="8"/>
      <c r="UZC3" s="8"/>
      <c r="UZD3" s="8"/>
      <c r="UZE3" s="8"/>
      <c r="UZF3" s="8"/>
      <c r="UZG3" s="8"/>
      <c r="UZH3" s="8"/>
      <c r="UZI3" s="8"/>
      <c r="UZJ3" s="8"/>
      <c r="UZK3" s="8"/>
      <c r="UZL3" s="8"/>
      <c r="UZM3" s="8"/>
      <c r="UZN3" s="8"/>
      <c r="UZO3" s="8"/>
      <c r="UZP3" s="8"/>
      <c r="UZQ3" s="8"/>
      <c r="UZR3" s="8"/>
      <c r="UZS3" s="8"/>
      <c r="UZT3" s="8"/>
      <c r="UZU3" s="8"/>
      <c r="UZV3" s="8"/>
      <c r="UZW3" s="8"/>
      <c r="UZX3" s="8"/>
      <c r="UZY3" s="8"/>
      <c r="UZZ3" s="8"/>
      <c r="VAA3" s="8"/>
      <c r="VAB3" s="8"/>
      <c r="VAC3" s="8"/>
      <c r="VAD3" s="8"/>
      <c r="VAE3" s="8"/>
      <c r="VAF3" s="8"/>
      <c r="VAG3" s="8"/>
      <c r="VAH3" s="8"/>
      <c r="VAI3" s="8"/>
      <c r="VAJ3" s="8"/>
      <c r="VAK3" s="8"/>
      <c r="VAL3" s="8"/>
      <c r="VAM3" s="8"/>
      <c r="VAN3" s="8"/>
      <c r="VAO3" s="8"/>
      <c r="VAP3" s="8"/>
      <c r="VAQ3" s="8"/>
      <c r="VAR3" s="8"/>
      <c r="VAS3" s="8"/>
      <c r="VAT3" s="8"/>
      <c r="VAU3" s="8"/>
      <c r="VAV3" s="8"/>
      <c r="VAW3" s="8"/>
      <c r="VAX3" s="8"/>
      <c r="VAY3" s="8"/>
      <c r="VAZ3" s="8"/>
      <c r="VBA3" s="8"/>
      <c r="VBB3" s="8"/>
      <c r="VBC3" s="8"/>
      <c r="VBD3" s="8"/>
      <c r="VBE3" s="8"/>
      <c r="VBF3" s="8"/>
      <c r="VBG3" s="8"/>
      <c r="VBH3" s="8"/>
      <c r="VBI3" s="8"/>
      <c r="VBJ3" s="8"/>
      <c r="VBK3" s="8"/>
      <c r="VBL3" s="8"/>
      <c r="VBM3" s="8"/>
      <c r="VBN3" s="8"/>
      <c r="VBO3" s="8"/>
      <c r="VBP3" s="8"/>
      <c r="VBQ3" s="8"/>
      <c r="VBR3" s="8"/>
      <c r="VBS3" s="8"/>
      <c r="VBT3" s="8"/>
      <c r="VBU3" s="8"/>
      <c r="VBV3" s="8"/>
      <c r="VBW3" s="8"/>
      <c r="VBX3" s="8"/>
      <c r="VBY3" s="8"/>
      <c r="VBZ3" s="8"/>
      <c r="VCA3" s="8"/>
      <c r="VCB3" s="8"/>
      <c r="VCC3" s="8"/>
      <c r="VCD3" s="8"/>
      <c r="VCE3" s="8"/>
      <c r="VCF3" s="8"/>
      <c r="VCG3" s="8"/>
      <c r="VCH3" s="8"/>
      <c r="VCI3" s="8"/>
      <c r="VCJ3" s="8"/>
      <c r="VCK3" s="8"/>
      <c r="VCL3" s="8"/>
      <c r="VCM3" s="8"/>
      <c r="VCN3" s="8"/>
      <c r="VCO3" s="8"/>
      <c r="VCP3" s="8"/>
      <c r="VCQ3" s="8"/>
      <c r="VCR3" s="8"/>
      <c r="VCS3" s="8"/>
      <c r="VCT3" s="8"/>
      <c r="VCU3" s="8"/>
      <c r="VCV3" s="8"/>
      <c r="VCW3" s="8"/>
      <c r="VCX3" s="8"/>
      <c r="VCY3" s="8"/>
      <c r="VCZ3" s="8"/>
      <c r="VDA3" s="8"/>
      <c r="VDB3" s="8"/>
      <c r="VDC3" s="8"/>
      <c r="VDD3" s="8"/>
      <c r="VDE3" s="8"/>
      <c r="VDF3" s="8"/>
      <c r="VDG3" s="8"/>
      <c r="VDH3" s="8"/>
      <c r="VDI3" s="8"/>
      <c r="VDJ3" s="8"/>
      <c r="VDK3" s="8"/>
      <c r="VDL3" s="8"/>
      <c r="VDM3" s="8"/>
      <c r="VDN3" s="8"/>
      <c r="VDO3" s="8"/>
      <c r="VDP3" s="8"/>
      <c r="VDQ3" s="8"/>
      <c r="VDR3" s="8"/>
      <c r="VDS3" s="8"/>
      <c r="VDT3" s="8"/>
      <c r="VDU3" s="8"/>
      <c r="VDV3" s="8"/>
      <c r="VDW3" s="8"/>
      <c r="VDX3" s="8"/>
      <c r="VDY3" s="8"/>
      <c r="VDZ3" s="8"/>
      <c r="VEA3" s="8"/>
      <c r="VEB3" s="8"/>
      <c r="VEC3" s="8"/>
      <c r="VED3" s="8"/>
      <c r="VEE3" s="8"/>
      <c r="VEF3" s="8"/>
      <c r="VEG3" s="8"/>
      <c r="VEH3" s="8"/>
      <c r="VEI3" s="8"/>
      <c r="VEJ3" s="8"/>
      <c r="VEK3" s="8"/>
      <c r="VEL3" s="8"/>
      <c r="VEM3" s="8"/>
      <c r="VEN3" s="8"/>
      <c r="VEO3" s="8"/>
      <c r="VEP3" s="8"/>
      <c r="VEQ3" s="8"/>
      <c r="VER3" s="8"/>
      <c r="VES3" s="8"/>
      <c r="VET3" s="8"/>
      <c r="VEU3" s="8"/>
      <c r="VEV3" s="8"/>
      <c r="VEW3" s="8"/>
      <c r="VEX3" s="8"/>
      <c r="VEY3" s="8"/>
      <c r="VEZ3" s="8"/>
      <c r="VFA3" s="8"/>
      <c r="VFB3" s="8"/>
      <c r="VFC3" s="8"/>
      <c r="VFD3" s="8"/>
      <c r="VFE3" s="8"/>
      <c r="VFF3" s="8"/>
      <c r="VFG3" s="8"/>
      <c r="VFH3" s="8"/>
      <c r="VFI3" s="8"/>
      <c r="VFJ3" s="8"/>
      <c r="VFK3" s="8"/>
      <c r="VFL3" s="8"/>
      <c r="VFM3" s="8"/>
      <c r="VFN3" s="8"/>
      <c r="VFO3" s="8"/>
      <c r="VFP3" s="8"/>
      <c r="VFQ3" s="8"/>
      <c r="VFR3" s="8"/>
      <c r="VFS3" s="8"/>
      <c r="VFT3" s="8"/>
      <c r="VFU3" s="8"/>
      <c r="VFV3" s="8"/>
      <c r="VFW3" s="8"/>
      <c r="VFX3" s="8"/>
      <c r="VFY3" s="8"/>
      <c r="VFZ3" s="8"/>
      <c r="VGA3" s="8"/>
      <c r="VGB3" s="8"/>
      <c r="VGC3" s="8"/>
      <c r="VGD3" s="8"/>
      <c r="VGE3" s="8"/>
      <c r="VGF3" s="8"/>
      <c r="VGG3" s="8"/>
      <c r="VGH3" s="8"/>
      <c r="VGI3" s="8"/>
      <c r="VGJ3" s="8"/>
      <c r="VGK3" s="8"/>
      <c r="VGL3" s="8"/>
      <c r="VGM3" s="8"/>
      <c r="VGN3" s="8"/>
      <c r="VGO3" s="8"/>
      <c r="VGP3" s="8"/>
      <c r="VGQ3" s="8"/>
      <c r="VGR3" s="8"/>
      <c r="VGS3" s="8"/>
      <c r="VGT3" s="8"/>
      <c r="VGU3" s="8"/>
      <c r="VGV3" s="8"/>
      <c r="VGW3" s="8"/>
      <c r="VGX3" s="8"/>
      <c r="VGY3" s="8"/>
      <c r="VGZ3" s="8"/>
      <c r="VHA3" s="8"/>
      <c r="VHB3" s="8"/>
      <c r="VHC3" s="8"/>
      <c r="VHD3" s="8"/>
      <c r="VHE3" s="8"/>
      <c r="VHF3" s="8"/>
      <c r="VHG3" s="8"/>
      <c r="VHH3" s="8"/>
      <c r="VHI3" s="8"/>
      <c r="VHJ3" s="8"/>
      <c r="VHK3" s="8"/>
      <c r="VHL3" s="8"/>
      <c r="VHM3" s="8"/>
      <c r="VHN3" s="8"/>
      <c r="VHO3" s="8"/>
      <c r="VHP3" s="8"/>
      <c r="VHQ3" s="8"/>
      <c r="VHR3" s="8"/>
      <c r="VHS3" s="8"/>
      <c r="VHT3" s="8"/>
      <c r="VHU3" s="8"/>
      <c r="VHV3" s="8"/>
      <c r="VHW3" s="8"/>
      <c r="VHX3" s="8"/>
      <c r="VHY3" s="8"/>
      <c r="VHZ3" s="8"/>
      <c r="VIA3" s="8"/>
      <c r="VIB3" s="8"/>
      <c r="VIC3" s="8"/>
      <c r="VID3" s="8"/>
      <c r="VIE3" s="8"/>
      <c r="VIF3" s="8"/>
      <c r="VIG3" s="8"/>
      <c r="VIH3" s="8"/>
      <c r="VII3" s="8"/>
      <c r="VIJ3" s="8"/>
      <c r="VIK3" s="8"/>
      <c r="VIL3" s="8"/>
      <c r="VIM3" s="8"/>
      <c r="VIN3" s="8"/>
      <c r="VIO3" s="8"/>
      <c r="VIP3" s="8"/>
      <c r="VIQ3" s="8"/>
      <c r="VIR3" s="8"/>
      <c r="VIS3" s="8"/>
      <c r="VIT3" s="8"/>
      <c r="VIU3" s="8"/>
      <c r="VIV3" s="8"/>
      <c r="VIW3" s="8"/>
      <c r="VIX3" s="8"/>
      <c r="VIY3" s="8"/>
      <c r="VIZ3" s="8"/>
      <c r="VJA3" s="8"/>
      <c r="VJB3" s="8"/>
      <c r="VJC3" s="8"/>
      <c r="VJD3" s="8"/>
      <c r="VJE3" s="8"/>
      <c r="VJF3" s="8"/>
      <c r="VJG3" s="8"/>
      <c r="VJH3" s="8"/>
      <c r="VJI3" s="8"/>
      <c r="VJJ3" s="8"/>
      <c r="VJK3" s="8"/>
      <c r="VJL3" s="8"/>
      <c r="VJM3" s="8"/>
      <c r="VJN3" s="8"/>
      <c r="VJO3" s="8"/>
      <c r="VJP3" s="8"/>
      <c r="VJQ3" s="8"/>
      <c r="VJR3" s="8"/>
      <c r="VJS3" s="8"/>
      <c r="VJT3" s="8"/>
      <c r="VJU3" s="8"/>
      <c r="VJV3" s="8"/>
      <c r="VJW3" s="8"/>
      <c r="VJX3" s="8"/>
      <c r="VJY3" s="8"/>
      <c r="VJZ3" s="8"/>
      <c r="VKA3" s="8"/>
      <c r="VKB3" s="8"/>
      <c r="VKC3" s="8"/>
      <c r="VKD3" s="8"/>
      <c r="VKE3" s="8"/>
      <c r="VKF3" s="8"/>
      <c r="VKG3" s="8"/>
      <c r="VKH3" s="8"/>
      <c r="VKI3" s="8"/>
      <c r="VKJ3" s="8"/>
      <c r="VKK3" s="8"/>
      <c r="VKL3" s="8"/>
      <c r="VKM3" s="8"/>
      <c r="VKN3" s="8"/>
      <c r="VKO3" s="8"/>
      <c r="VKP3" s="8"/>
      <c r="VKQ3" s="8"/>
      <c r="VKR3" s="8"/>
      <c r="VKS3" s="8"/>
      <c r="VKT3" s="8"/>
      <c r="VKU3" s="8"/>
      <c r="VKV3" s="8"/>
      <c r="VKW3" s="8"/>
      <c r="VKX3" s="8"/>
      <c r="VKY3" s="8"/>
      <c r="VKZ3" s="8"/>
      <c r="VLA3" s="8"/>
      <c r="VLB3" s="8"/>
      <c r="VLC3" s="8"/>
      <c r="VLD3" s="8"/>
      <c r="VLE3" s="8"/>
      <c r="VLF3" s="8"/>
      <c r="VLG3" s="8"/>
      <c r="VLH3" s="8"/>
      <c r="VLI3" s="8"/>
      <c r="VLJ3" s="8"/>
      <c r="VLK3" s="8"/>
      <c r="VLL3" s="8"/>
      <c r="VLM3" s="8"/>
      <c r="VLN3" s="8"/>
      <c r="VLO3" s="8"/>
      <c r="VLP3" s="8"/>
      <c r="VLQ3" s="8"/>
      <c r="VLR3" s="8"/>
      <c r="VLS3" s="8"/>
      <c r="VLT3" s="8"/>
      <c r="VLU3" s="8"/>
      <c r="VLV3" s="8"/>
      <c r="VLW3" s="8"/>
      <c r="VLX3" s="8"/>
      <c r="VLY3" s="8"/>
      <c r="VLZ3" s="8"/>
      <c r="VMA3" s="8"/>
      <c r="VMB3" s="8"/>
      <c r="VMC3" s="8"/>
      <c r="VMD3" s="8"/>
      <c r="VME3" s="8"/>
      <c r="VMF3" s="8"/>
      <c r="VMG3" s="8"/>
      <c r="VMH3" s="8"/>
      <c r="VMI3" s="8"/>
      <c r="VMJ3" s="8"/>
      <c r="VMK3" s="8"/>
      <c r="VML3" s="8"/>
      <c r="VMM3" s="8"/>
      <c r="VMN3" s="8"/>
      <c r="VMO3" s="8"/>
      <c r="VMP3" s="8"/>
      <c r="VMQ3" s="8"/>
      <c r="VMR3" s="8"/>
      <c r="VMS3" s="8"/>
      <c r="VMT3" s="8"/>
      <c r="VMU3" s="8"/>
      <c r="VMV3" s="8"/>
      <c r="VMW3" s="8"/>
      <c r="VMX3" s="8"/>
      <c r="VMY3" s="8"/>
      <c r="VMZ3" s="8"/>
      <c r="VNA3" s="8"/>
      <c r="VNB3" s="8"/>
      <c r="VNC3" s="8"/>
      <c r="VND3" s="8"/>
      <c r="VNE3" s="8"/>
      <c r="VNF3" s="8"/>
      <c r="VNG3" s="8"/>
      <c r="VNH3" s="8"/>
      <c r="VNI3" s="8"/>
      <c r="VNJ3" s="8"/>
      <c r="VNK3" s="8"/>
      <c r="VNL3" s="8"/>
      <c r="VNM3" s="8"/>
      <c r="VNN3" s="8"/>
      <c r="VNO3" s="8"/>
      <c r="VNP3" s="8"/>
      <c r="VNQ3" s="8"/>
      <c r="VNR3" s="8"/>
      <c r="VNS3" s="8"/>
      <c r="VNT3" s="8"/>
      <c r="VNU3" s="8"/>
      <c r="VNV3" s="8"/>
      <c r="VNW3" s="8"/>
      <c r="VNX3" s="8"/>
      <c r="VNY3" s="8"/>
      <c r="VNZ3" s="8"/>
      <c r="VOA3" s="8"/>
      <c r="VOB3" s="8"/>
      <c r="VOC3" s="8"/>
      <c r="VOD3" s="8"/>
      <c r="VOE3" s="8"/>
      <c r="VOF3" s="8"/>
      <c r="VOG3" s="8"/>
      <c r="VOH3" s="8"/>
      <c r="VOI3" s="8"/>
      <c r="VOJ3" s="8"/>
      <c r="VOK3" s="8"/>
      <c r="VOL3" s="8"/>
      <c r="VOM3" s="8"/>
      <c r="VON3" s="8"/>
      <c r="VOO3" s="8"/>
      <c r="VOP3" s="8"/>
      <c r="VOQ3" s="8"/>
      <c r="VOR3" s="8"/>
      <c r="VOS3" s="8"/>
      <c r="VOT3" s="8"/>
      <c r="VOU3" s="8"/>
      <c r="VOV3" s="8"/>
      <c r="VOW3" s="8"/>
      <c r="VOX3" s="8"/>
      <c r="VOY3" s="8"/>
      <c r="VOZ3" s="8"/>
      <c r="VPA3" s="8"/>
      <c r="VPB3" s="8"/>
      <c r="VPC3" s="8"/>
      <c r="VPD3" s="8"/>
      <c r="VPE3" s="8"/>
      <c r="VPF3" s="8"/>
      <c r="VPG3" s="8"/>
      <c r="VPH3" s="8"/>
      <c r="VPI3" s="8"/>
      <c r="VPJ3" s="8"/>
      <c r="VPK3" s="8"/>
      <c r="VPL3" s="8"/>
      <c r="VPM3" s="8"/>
      <c r="VPN3" s="8"/>
      <c r="VPO3" s="8"/>
      <c r="VPP3" s="8"/>
      <c r="VPQ3" s="8"/>
      <c r="VPR3" s="8"/>
      <c r="VPS3" s="8"/>
      <c r="VPT3" s="8"/>
      <c r="VPU3" s="8"/>
      <c r="VPV3" s="8"/>
      <c r="VPW3" s="8"/>
      <c r="VPX3" s="8"/>
      <c r="VPY3" s="8"/>
      <c r="VPZ3" s="8"/>
      <c r="VQA3" s="8"/>
      <c r="VQB3" s="8"/>
      <c r="VQC3" s="8"/>
      <c r="VQD3" s="8"/>
      <c r="VQE3" s="8"/>
      <c r="VQF3" s="8"/>
      <c r="VQG3" s="8"/>
      <c r="VQH3" s="8"/>
      <c r="VQI3" s="8"/>
      <c r="VQJ3" s="8"/>
      <c r="VQK3" s="8"/>
      <c r="VQL3" s="8"/>
      <c r="VQM3" s="8"/>
      <c r="VQN3" s="8"/>
      <c r="VQO3" s="8"/>
      <c r="VQP3" s="8"/>
      <c r="VQQ3" s="8"/>
      <c r="VQR3" s="8"/>
      <c r="VQS3" s="8"/>
      <c r="VQT3" s="8"/>
      <c r="VQU3" s="8"/>
      <c r="VQV3" s="8"/>
      <c r="VQW3" s="8"/>
      <c r="VQX3" s="8"/>
      <c r="VQY3" s="8"/>
      <c r="VQZ3" s="8"/>
      <c r="VRA3" s="8"/>
      <c r="VRB3" s="8"/>
      <c r="VRC3" s="8"/>
      <c r="VRD3" s="8"/>
      <c r="VRE3" s="8"/>
      <c r="VRF3" s="8"/>
      <c r="VRG3" s="8"/>
      <c r="VRH3" s="8"/>
      <c r="VRI3" s="8"/>
      <c r="VRJ3" s="8"/>
      <c r="VRK3" s="8"/>
      <c r="VRL3" s="8"/>
      <c r="VRM3" s="8"/>
      <c r="VRN3" s="8"/>
      <c r="VRO3" s="8"/>
      <c r="VRP3" s="8"/>
      <c r="VRQ3" s="8"/>
      <c r="VRR3" s="8"/>
      <c r="VRS3" s="8"/>
      <c r="VRT3" s="8"/>
      <c r="VRU3" s="8"/>
      <c r="VRV3" s="8"/>
      <c r="VRW3" s="8"/>
      <c r="VRX3" s="8"/>
      <c r="VRY3" s="8"/>
      <c r="VRZ3" s="8"/>
      <c r="VSA3" s="8"/>
      <c r="VSB3" s="8"/>
      <c r="VSC3" s="8"/>
      <c r="VSD3" s="8"/>
      <c r="VSE3" s="8"/>
      <c r="VSF3" s="8"/>
      <c r="VSG3" s="8"/>
      <c r="VSH3" s="8"/>
      <c r="VSI3" s="8"/>
      <c r="VSJ3" s="8"/>
      <c r="VSK3" s="8"/>
      <c r="VSL3" s="8"/>
      <c r="VSM3" s="8"/>
      <c r="VSN3" s="8"/>
      <c r="VSO3" s="8"/>
      <c r="VSP3" s="8"/>
      <c r="VSQ3" s="8"/>
      <c r="VSR3" s="8"/>
      <c r="VSS3" s="8"/>
      <c r="VST3" s="8"/>
      <c r="VSU3" s="8"/>
      <c r="VSV3" s="8"/>
      <c r="VSW3" s="8"/>
      <c r="VSX3" s="8"/>
      <c r="VSY3" s="8"/>
      <c r="VSZ3" s="8"/>
      <c r="VTA3" s="8"/>
      <c r="VTB3" s="8"/>
      <c r="VTC3" s="8"/>
      <c r="VTD3" s="8"/>
      <c r="VTE3" s="8"/>
      <c r="VTF3" s="8"/>
      <c r="VTG3" s="8"/>
      <c r="VTH3" s="8"/>
      <c r="VTI3" s="8"/>
      <c r="VTJ3" s="8"/>
      <c r="VTK3" s="8"/>
      <c r="VTL3" s="8"/>
      <c r="VTM3" s="8"/>
      <c r="VTN3" s="8"/>
      <c r="VTO3" s="8"/>
      <c r="VTP3" s="8"/>
      <c r="VTQ3" s="8"/>
      <c r="VTR3" s="8"/>
      <c r="VTS3" s="8"/>
      <c r="VTT3" s="8"/>
      <c r="VTU3" s="8"/>
      <c r="VTV3" s="8"/>
      <c r="VTW3" s="8"/>
      <c r="VTX3" s="8"/>
      <c r="VTY3" s="8"/>
      <c r="VTZ3" s="8"/>
      <c r="VUA3" s="8"/>
      <c r="VUB3" s="8"/>
      <c r="VUC3" s="8"/>
      <c r="VUD3" s="8"/>
      <c r="VUE3" s="8"/>
      <c r="VUF3" s="8"/>
      <c r="VUG3" s="8"/>
      <c r="VUH3" s="8"/>
      <c r="VUI3" s="8"/>
      <c r="VUJ3" s="8"/>
      <c r="VUK3" s="8"/>
      <c r="VUL3" s="8"/>
      <c r="VUM3" s="8"/>
      <c r="VUN3" s="8"/>
      <c r="VUO3" s="8"/>
      <c r="VUP3" s="8"/>
      <c r="VUQ3" s="8"/>
      <c r="VUR3" s="8"/>
      <c r="VUS3" s="8"/>
      <c r="VUT3" s="8"/>
      <c r="VUU3" s="8"/>
      <c r="VUV3" s="8"/>
      <c r="VUW3" s="8"/>
      <c r="VUX3" s="8"/>
      <c r="VUY3" s="8"/>
      <c r="VUZ3" s="8"/>
      <c r="VVA3" s="8"/>
      <c r="VVB3" s="8"/>
      <c r="VVC3" s="8"/>
      <c r="VVD3" s="8"/>
      <c r="VVE3" s="8"/>
      <c r="VVF3" s="8"/>
      <c r="VVG3" s="8"/>
      <c r="VVH3" s="8"/>
      <c r="VVI3" s="8"/>
      <c r="VVJ3" s="8"/>
      <c r="VVK3" s="8"/>
      <c r="VVL3" s="8"/>
      <c r="VVM3" s="8"/>
      <c r="VVN3" s="8"/>
      <c r="VVO3" s="8"/>
      <c r="VVP3" s="8"/>
      <c r="VVQ3" s="8"/>
      <c r="VVR3" s="8"/>
      <c r="VVS3" s="8"/>
      <c r="VVT3" s="8"/>
      <c r="VVU3" s="8"/>
      <c r="VVV3" s="8"/>
      <c r="VVW3" s="8"/>
      <c r="VVX3" s="8"/>
      <c r="VVY3" s="8"/>
      <c r="VVZ3" s="8"/>
      <c r="VWA3" s="8"/>
      <c r="VWB3" s="8"/>
      <c r="VWC3" s="8"/>
      <c r="VWD3" s="8"/>
      <c r="VWE3" s="8"/>
      <c r="VWF3" s="8"/>
      <c r="VWG3" s="8"/>
      <c r="VWH3" s="8"/>
      <c r="VWI3" s="8"/>
      <c r="VWJ3" s="8"/>
      <c r="VWK3" s="8"/>
      <c r="VWL3" s="8"/>
      <c r="VWM3" s="8"/>
      <c r="VWN3" s="8"/>
      <c r="VWO3" s="8"/>
      <c r="VWP3" s="8"/>
      <c r="VWQ3" s="8"/>
      <c r="VWR3" s="8"/>
      <c r="VWS3" s="8"/>
      <c r="VWT3" s="8"/>
      <c r="VWU3" s="8"/>
      <c r="VWV3" s="8"/>
      <c r="VWW3" s="8"/>
      <c r="VWX3" s="8"/>
      <c r="VWY3" s="8"/>
      <c r="VWZ3" s="8"/>
      <c r="VXA3" s="8"/>
      <c r="VXB3" s="8"/>
      <c r="VXC3" s="8"/>
      <c r="VXD3" s="8"/>
      <c r="VXE3" s="8"/>
      <c r="VXF3" s="8"/>
      <c r="VXG3" s="8"/>
      <c r="VXH3" s="8"/>
      <c r="VXI3" s="8"/>
      <c r="VXJ3" s="8"/>
      <c r="VXK3" s="8"/>
      <c r="VXL3" s="8"/>
      <c r="VXM3" s="8"/>
      <c r="VXN3" s="8"/>
      <c r="VXO3" s="8"/>
      <c r="VXP3" s="8"/>
      <c r="VXQ3" s="8"/>
      <c r="VXR3" s="8"/>
      <c r="VXS3" s="8"/>
      <c r="VXT3" s="8"/>
      <c r="VXU3" s="8"/>
      <c r="VXV3" s="8"/>
      <c r="VXW3" s="8"/>
      <c r="VXX3" s="8"/>
      <c r="VXY3" s="8"/>
      <c r="VXZ3" s="8"/>
      <c r="VYA3" s="8"/>
      <c r="VYB3" s="8"/>
      <c r="VYC3" s="8"/>
      <c r="VYD3" s="8"/>
      <c r="VYE3" s="8"/>
      <c r="VYF3" s="8"/>
      <c r="VYG3" s="8"/>
      <c r="VYH3" s="8"/>
      <c r="VYI3" s="8"/>
      <c r="VYJ3" s="8"/>
      <c r="VYK3" s="8"/>
      <c r="VYL3" s="8"/>
      <c r="VYM3" s="8"/>
      <c r="VYN3" s="8"/>
      <c r="VYO3" s="8"/>
      <c r="VYP3" s="8"/>
      <c r="VYQ3" s="8"/>
      <c r="VYR3" s="8"/>
      <c r="VYS3" s="8"/>
      <c r="VYT3" s="8"/>
      <c r="VYU3" s="8"/>
      <c r="VYV3" s="8"/>
      <c r="VYW3" s="8"/>
      <c r="VYX3" s="8"/>
      <c r="VYY3" s="8"/>
      <c r="VYZ3" s="8"/>
      <c r="VZA3" s="8"/>
      <c r="VZB3" s="8"/>
      <c r="VZC3" s="8"/>
      <c r="VZD3" s="8"/>
      <c r="VZE3" s="8"/>
      <c r="VZF3" s="8"/>
      <c r="VZG3" s="8"/>
      <c r="VZH3" s="8"/>
      <c r="VZI3" s="8"/>
      <c r="VZJ3" s="8"/>
      <c r="VZK3" s="8"/>
      <c r="VZL3" s="8"/>
      <c r="VZM3" s="8"/>
      <c r="VZN3" s="8"/>
      <c r="VZO3" s="8"/>
      <c r="VZP3" s="8"/>
      <c r="VZQ3" s="8"/>
      <c r="VZR3" s="8"/>
      <c r="VZS3" s="8"/>
      <c r="VZT3" s="8"/>
      <c r="VZU3" s="8"/>
      <c r="VZV3" s="8"/>
      <c r="VZW3" s="8"/>
      <c r="VZX3" s="8"/>
      <c r="VZY3" s="8"/>
      <c r="VZZ3" s="8"/>
      <c r="WAA3" s="8"/>
      <c r="WAB3" s="8"/>
      <c r="WAC3" s="8"/>
      <c r="WAD3" s="8"/>
      <c r="WAE3" s="8"/>
      <c r="WAF3" s="8"/>
      <c r="WAG3" s="8"/>
      <c r="WAH3" s="8"/>
      <c r="WAI3" s="8"/>
      <c r="WAJ3" s="8"/>
      <c r="WAK3" s="8"/>
      <c r="WAL3" s="8"/>
      <c r="WAM3" s="8"/>
      <c r="WAN3" s="8"/>
      <c r="WAO3" s="8"/>
      <c r="WAP3" s="8"/>
      <c r="WAQ3" s="8"/>
      <c r="WAR3" s="8"/>
      <c r="WAS3" s="8"/>
      <c r="WAT3" s="8"/>
      <c r="WAU3" s="8"/>
      <c r="WAV3" s="8"/>
      <c r="WAW3" s="8"/>
      <c r="WAX3" s="8"/>
      <c r="WAY3" s="8"/>
      <c r="WAZ3" s="8"/>
      <c r="WBA3" s="8"/>
      <c r="WBB3" s="8"/>
      <c r="WBC3" s="8"/>
      <c r="WBD3" s="8"/>
      <c r="WBE3" s="8"/>
      <c r="WBF3" s="8"/>
      <c r="WBG3" s="8"/>
      <c r="WBH3" s="8"/>
      <c r="WBI3" s="8"/>
      <c r="WBJ3" s="8"/>
      <c r="WBK3" s="8"/>
      <c r="WBL3" s="8"/>
      <c r="WBM3" s="8"/>
      <c r="WBN3" s="8"/>
      <c r="WBO3" s="8"/>
      <c r="WBP3" s="8"/>
      <c r="WBQ3" s="8"/>
      <c r="WBR3" s="8"/>
      <c r="WBS3" s="8"/>
      <c r="WBT3" s="8"/>
      <c r="WBU3" s="8"/>
      <c r="WBV3" s="8"/>
      <c r="WBW3" s="8"/>
      <c r="WBX3" s="8"/>
      <c r="WBY3" s="8"/>
      <c r="WBZ3" s="8"/>
      <c r="WCA3" s="8"/>
      <c r="WCB3" s="8"/>
      <c r="WCC3" s="8"/>
      <c r="WCD3" s="8"/>
      <c r="WCE3" s="8"/>
      <c r="WCF3" s="8"/>
      <c r="WCG3" s="8"/>
      <c r="WCH3" s="8"/>
      <c r="WCI3" s="8"/>
      <c r="WCJ3" s="8"/>
      <c r="WCK3" s="8"/>
      <c r="WCL3" s="8"/>
      <c r="WCM3" s="8"/>
      <c r="WCN3" s="8"/>
      <c r="WCO3" s="8"/>
      <c r="WCP3" s="8"/>
      <c r="WCQ3" s="8"/>
      <c r="WCR3" s="8"/>
      <c r="WCS3" s="8"/>
      <c r="WCT3" s="8"/>
      <c r="WCU3" s="8"/>
      <c r="WCV3" s="8"/>
      <c r="WCW3" s="8"/>
      <c r="WCX3" s="8"/>
      <c r="WCY3" s="8"/>
      <c r="WCZ3" s="8"/>
      <c r="WDA3" s="8"/>
      <c r="WDB3" s="8"/>
      <c r="WDC3" s="8"/>
      <c r="WDD3" s="8"/>
      <c r="WDE3" s="8"/>
      <c r="WDF3" s="8"/>
      <c r="WDG3" s="8"/>
      <c r="WDH3" s="8"/>
      <c r="WDI3" s="8"/>
      <c r="WDJ3" s="8"/>
      <c r="WDK3" s="8"/>
      <c r="WDL3" s="8"/>
      <c r="WDM3" s="8"/>
      <c r="WDN3" s="8"/>
      <c r="WDO3" s="8"/>
      <c r="WDP3" s="8"/>
      <c r="WDQ3" s="8"/>
      <c r="WDR3" s="8"/>
      <c r="WDS3" s="8"/>
      <c r="WDT3" s="8"/>
      <c r="WDU3" s="8"/>
      <c r="WDV3" s="8"/>
      <c r="WDW3" s="8"/>
      <c r="WDX3" s="8"/>
      <c r="WDY3" s="8"/>
      <c r="WDZ3" s="8"/>
      <c r="WEA3" s="8"/>
      <c r="WEB3" s="8"/>
      <c r="WEC3" s="8"/>
      <c r="WED3" s="8"/>
      <c r="WEE3" s="8"/>
      <c r="WEF3" s="8"/>
      <c r="WEG3" s="8"/>
      <c r="WEH3" s="8"/>
      <c r="WEI3" s="8"/>
      <c r="WEJ3" s="8"/>
      <c r="WEK3" s="8"/>
      <c r="WEL3" s="8"/>
      <c r="WEM3" s="8"/>
      <c r="WEN3" s="8"/>
      <c r="WEO3" s="8"/>
      <c r="WEP3" s="8"/>
      <c r="WEQ3" s="8"/>
      <c r="WER3" s="8"/>
      <c r="WES3" s="8"/>
      <c r="WET3" s="8"/>
      <c r="WEU3" s="8"/>
      <c r="WEV3" s="8"/>
      <c r="WEW3" s="8"/>
      <c r="WEX3" s="8"/>
      <c r="WEY3" s="8"/>
      <c r="WEZ3" s="8"/>
      <c r="WFA3" s="8"/>
      <c r="WFB3" s="8"/>
      <c r="WFC3" s="8"/>
      <c r="WFD3" s="8"/>
      <c r="WFE3" s="8"/>
      <c r="WFF3" s="8"/>
      <c r="WFG3" s="8"/>
      <c r="WFH3" s="8"/>
      <c r="WFI3" s="8"/>
      <c r="WFJ3" s="8"/>
      <c r="WFK3" s="8"/>
      <c r="WFL3" s="8"/>
      <c r="WFM3" s="8"/>
      <c r="WFN3" s="8"/>
      <c r="WFO3" s="8"/>
      <c r="WFP3" s="8"/>
      <c r="WFQ3" s="8"/>
      <c r="WFR3" s="8"/>
      <c r="WFS3" s="8"/>
      <c r="WFT3" s="8"/>
      <c r="WFU3" s="8"/>
      <c r="WFV3" s="8"/>
      <c r="WFW3" s="8"/>
      <c r="WFX3" s="8"/>
      <c r="WFY3" s="8"/>
      <c r="WFZ3" s="8"/>
      <c r="WGA3" s="8"/>
      <c r="WGB3" s="8"/>
      <c r="WGC3" s="8"/>
      <c r="WGD3" s="8"/>
      <c r="WGE3" s="8"/>
      <c r="WGF3" s="8"/>
      <c r="WGG3" s="8"/>
      <c r="WGH3" s="8"/>
      <c r="WGI3" s="8"/>
      <c r="WGJ3" s="8"/>
      <c r="WGK3" s="8"/>
      <c r="WGL3" s="8"/>
      <c r="WGM3" s="8"/>
      <c r="WGN3" s="8"/>
      <c r="WGO3" s="8"/>
      <c r="WGP3" s="8"/>
      <c r="WGQ3" s="8"/>
      <c r="WGR3" s="8"/>
      <c r="WGS3" s="8"/>
      <c r="WGT3" s="8"/>
      <c r="WGU3" s="8"/>
      <c r="WGV3" s="8"/>
      <c r="WGW3" s="8"/>
      <c r="WGX3" s="8"/>
      <c r="WGY3" s="8"/>
      <c r="WGZ3" s="8"/>
      <c r="WHA3" s="8"/>
      <c r="WHB3" s="8"/>
      <c r="WHC3" s="8"/>
      <c r="WHD3" s="8"/>
      <c r="WHE3" s="8"/>
      <c r="WHF3" s="8"/>
      <c r="WHG3" s="8"/>
      <c r="WHH3" s="8"/>
      <c r="WHI3" s="8"/>
      <c r="WHJ3" s="8"/>
      <c r="WHK3" s="8"/>
      <c r="WHL3" s="8"/>
      <c r="WHM3" s="8"/>
      <c r="WHN3" s="8"/>
      <c r="WHO3" s="8"/>
      <c r="WHP3" s="8"/>
      <c r="WHQ3" s="8"/>
      <c r="WHR3" s="8"/>
      <c r="WHS3" s="8"/>
      <c r="WHT3" s="8"/>
      <c r="WHU3" s="8"/>
      <c r="WHV3" s="8"/>
      <c r="WHW3" s="8"/>
      <c r="WHX3" s="8"/>
      <c r="WHY3" s="8"/>
      <c r="WHZ3" s="8"/>
      <c r="WIA3" s="8"/>
      <c r="WIB3" s="8"/>
      <c r="WIC3" s="8"/>
      <c r="WID3" s="8"/>
      <c r="WIE3" s="8"/>
      <c r="WIF3" s="8"/>
      <c r="WIG3" s="8"/>
      <c r="WIH3" s="8"/>
      <c r="WII3" s="8"/>
      <c r="WIJ3" s="8"/>
      <c r="WIK3" s="8"/>
      <c r="WIL3" s="8"/>
      <c r="WIM3" s="8"/>
      <c r="WIN3" s="8"/>
      <c r="WIO3" s="8"/>
      <c r="WIP3" s="8"/>
      <c r="WIQ3" s="8"/>
      <c r="WIR3" s="8"/>
      <c r="WIS3" s="8"/>
      <c r="WIT3" s="8"/>
      <c r="WIU3" s="8"/>
      <c r="WIV3" s="8"/>
      <c r="WIW3" s="8"/>
      <c r="WIX3" s="8"/>
      <c r="WIY3" s="8"/>
      <c r="WIZ3" s="8"/>
      <c r="WJA3" s="8"/>
      <c r="WJB3" s="8"/>
      <c r="WJC3" s="8"/>
      <c r="WJD3" s="8"/>
      <c r="WJE3" s="8"/>
      <c r="WJF3" s="8"/>
      <c r="WJG3" s="8"/>
      <c r="WJH3" s="8"/>
      <c r="WJI3" s="8"/>
      <c r="WJJ3" s="8"/>
      <c r="WJK3" s="8"/>
      <c r="WJL3" s="8"/>
      <c r="WJM3" s="8"/>
      <c r="WJN3" s="8"/>
      <c r="WJO3" s="8"/>
      <c r="WJP3" s="8"/>
      <c r="WJQ3" s="8"/>
      <c r="WJR3" s="8"/>
      <c r="WJS3" s="8"/>
      <c r="WJT3" s="8"/>
      <c r="WJU3" s="8"/>
      <c r="WJV3" s="8"/>
      <c r="WJW3" s="8"/>
      <c r="WJX3" s="8"/>
      <c r="WJY3" s="8"/>
      <c r="WJZ3" s="8"/>
      <c r="WKA3" s="8"/>
      <c r="WKB3" s="8"/>
      <c r="WKC3" s="8"/>
      <c r="WKD3" s="8"/>
      <c r="WKE3" s="8"/>
      <c r="WKF3" s="8"/>
      <c r="WKG3" s="8"/>
      <c r="WKH3" s="8"/>
      <c r="WKI3" s="8"/>
      <c r="WKJ3" s="8"/>
      <c r="WKK3" s="8"/>
      <c r="WKL3" s="8"/>
      <c r="WKM3" s="8"/>
      <c r="WKN3" s="8"/>
      <c r="WKO3" s="8"/>
      <c r="WKP3" s="8"/>
      <c r="WKQ3" s="8"/>
      <c r="WKR3" s="8"/>
      <c r="WKS3" s="8"/>
      <c r="WKT3" s="8"/>
      <c r="WKU3" s="8"/>
      <c r="WKV3" s="8"/>
      <c r="WKW3" s="8"/>
      <c r="WKX3" s="8"/>
      <c r="WKY3" s="8"/>
      <c r="WKZ3" s="8"/>
      <c r="WLA3" s="8"/>
      <c r="WLB3" s="8"/>
      <c r="WLC3" s="8"/>
      <c r="WLD3" s="8"/>
      <c r="WLE3" s="8"/>
      <c r="WLF3" s="8"/>
      <c r="WLG3" s="8"/>
      <c r="WLH3" s="8"/>
      <c r="WLI3" s="8"/>
      <c r="WLJ3" s="8"/>
      <c r="WLK3" s="8"/>
      <c r="WLL3" s="8"/>
      <c r="WLM3" s="8"/>
      <c r="WLN3" s="8"/>
      <c r="WLO3" s="8"/>
      <c r="WLP3" s="8"/>
      <c r="WLQ3" s="8"/>
      <c r="WLR3" s="8"/>
      <c r="WLS3" s="8"/>
      <c r="WLT3" s="8"/>
      <c r="WLU3" s="8"/>
      <c r="WLV3" s="8"/>
      <c r="WLW3" s="8"/>
      <c r="WLX3" s="8"/>
      <c r="WLY3" s="8"/>
      <c r="WLZ3" s="8"/>
      <c r="WMA3" s="8"/>
      <c r="WMB3" s="8"/>
      <c r="WMC3" s="8"/>
      <c r="WMD3" s="8"/>
      <c r="WME3" s="8"/>
      <c r="WMF3" s="8"/>
      <c r="WMG3" s="8"/>
      <c r="WMH3" s="8"/>
      <c r="WMI3" s="8"/>
      <c r="WMJ3" s="8"/>
      <c r="WMK3" s="8"/>
      <c r="WML3" s="8"/>
      <c r="WMM3" s="8"/>
      <c r="WMN3" s="8"/>
      <c r="WMO3" s="8"/>
      <c r="WMP3" s="8"/>
      <c r="WMQ3" s="8"/>
      <c r="WMR3" s="8"/>
      <c r="WMS3" s="8"/>
      <c r="WMT3" s="8"/>
      <c r="WMU3" s="8"/>
      <c r="WMV3" s="8"/>
      <c r="WMW3" s="8"/>
      <c r="WMX3" s="8"/>
      <c r="WMY3" s="8"/>
      <c r="WMZ3" s="8"/>
      <c r="WNA3" s="8"/>
      <c r="WNB3" s="8"/>
      <c r="WNC3" s="8"/>
      <c r="WND3" s="8"/>
      <c r="WNE3" s="8"/>
      <c r="WNF3" s="8"/>
      <c r="WNG3" s="8"/>
      <c r="WNH3" s="8"/>
      <c r="WNI3" s="8"/>
      <c r="WNJ3" s="8"/>
      <c r="WNK3" s="8"/>
      <c r="WNL3" s="8"/>
      <c r="WNM3" s="8"/>
      <c r="WNN3" s="8"/>
      <c r="WNO3" s="8"/>
      <c r="WNP3" s="8"/>
      <c r="WNQ3" s="8"/>
      <c r="WNR3" s="8"/>
      <c r="WNS3" s="8"/>
      <c r="WNT3" s="8"/>
      <c r="WNU3" s="8"/>
      <c r="WNV3" s="8"/>
      <c r="WNW3" s="8"/>
      <c r="WNX3" s="8"/>
      <c r="WNY3" s="8"/>
      <c r="WNZ3" s="8"/>
      <c r="WOA3" s="8"/>
      <c r="WOB3" s="8"/>
      <c r="WOC3" s="8"/>
      <c r="WOD3" s="8"/>
      <c r="WOE3" s="8"/>
      <c r="WOF3" s="8"/>
      <c r="WOG3" s="8"/>
      <c r="WOH3" s="8"/>
      <c r="WOI3" s="8"/>
      <c r="WOJ3" s="8"/>
      <c r="WOK3" s="8"/>
      <c r="WOL3" s="8"/>
      <c r="WOM3" s="8"/>
      <c r="WON3" s="8"/>
      <c r="WOO3" s="8"/>
      <c r="WOP3" s="8"/>
      <c r="WOQ3" s="8"/>
      <c r="WOR3" s="8"/>
      <c r="WOS3" s="8"/>
      <c r="WOT3" s="8"/>
      <c r="WOU3" s="8"/>
      <c r="WOV3" s="8"/>
      <c r="WOW3" s="8"/>
      <c r="WOX3" s="8"/>
      <c r="WOY3" s="8"/>
      <c r="WOZ3" s="8"/>
      <c r="WPA3" s="8"/>
      <c r="WPB3" s="8"/>
      <c r="WPC3" s="8"/>
      <c r="WPD3" s="8"/>
      <c r="WPE3" s="8"/>
      <c r="WPF3" s="8"/>
      <c r="WPG3" s="8"/>
      <c r="WPH3" s="8"/>
      <c r="WPI3" s="8"/>
      <c r="WPJ3" s="8"/>
      <c r="WPK3" s="8"/>
      <c r="WPL3" s="8"/>
      <c r="WPM3" s="8"/>
      <c r="WPN3" s="8"/>
      <c r="WPO3" s="8"/>
      <c r="WPP3" s="8"/>
      <c r="WPQ3" s="8"/>
      <c r="WPR3" s="8"/>
      <c r="WPS3" s="8"/>
      <c r="WPT3" s="8"/>
      <c r="WPU3" s="8"/>
      <c r="WPV3" s="8"/>
      <c r="WPW3" s="8"/>
      <c r="WPX3" s="8"/>
      <c r="WPY3" s="8"/>
      <c r="WPZ3" s="8"/>
      <c r="WQA3" s="8"/>
      <c r="WQB3" s="8"/>
      <c r="WQC3" s="8"/>
      <c r="WQD3" s="8"/>
      <c r="WQE3" s="8"/>
      <c r="WQF3" s="8"/>
      <c r="WQG3" s="8"/>
      <c r="WQH3" s="8"/>
      <c r="WQI3" s="8"/>
      <c r="WQJ3" s="8"/>
      <c r="WQK3" s="8"/>
      <c r="WQL3" s="8"/>
      <c r="WQM3" s="8"/>
      <c r="WQN3" s="8"/>
      <c r="WQO3" s="8"/>
      <c r="WQP3" s="8"/>
      <c r="WQQ3" s="8"/>
      <c r="WQR3" s="8"/>
      <c r="WQS3" s="8"/>
      <c r="WQT3" s="8"/>
      <c r="WQU3" s="8"/>
      <c r="WQV3" s="8"/>
      <c r="WQW3" s="8"/>
      <c r="WQX3" s="8"/>
      <c r="WQY3" s="8"/>
      <c r="WQZ3" s="8"/>
      <c r="WRA3" s="8"/>
      <c r="WRB3" s="8"/>
      <c r="WRC3" s="8"/>
      <c r="WRD3" s="8"/>
      <c r="WRE3" s="8"/>
      <c r="WRF3" s="8"/>
      <c r="WRG3" s="8"/>
      <c r="WRH3" s="8"/>
      <c r="WRI3" s="8"/>
      <c r="WRJ3" s="8"/>
      <c r="WRK3" s="8"/>
      <c r="WRL3" s="8"/>
      <c r="WRM3" s="8"/>
      <c r="WRN3" s="8"/>
      <c r="WRO3" s="8"/>
      <c r="WRP3" s="8"/>
      <c r="WRQ3" s="8"/>
      <c r="WRR3" s="8"/>
      <c r="WRS3" s="8"/>
      <c r="WRT3" s="8"/>
      <c r="WRU3" s="8"/>
      <c r="WRV3" s="8"/>
      <c r="WRW3" s="8"/>
      <c r="WRX3" s="8"/>
      <c r="WRY3" s="8"/>
      <c r="WRZ3" s="8"/>
      <c r="WSA3" s="8"/>
      <c r="WSB3" s="8"/>
      <c r="WSC3" s="8"/>
      <c r="WSD3" s="8"/>
      <c r="WSE3" s="8"/>
      <c r="WSF3" s="8"/>
      <c r="WSG3" s="8"/>
      <c r="WSH3" s="8"/>
      <c r="WSI3" s="8"/>
      <c r="WSJ3" s="8"/>
      <c r="WSK3" s="8"/>
      <c r="WSL3" s="8"/>
      <c r="WSM3" s="8"/>
      <c r="WSN3" s="8"/>
      <c r="WSO3" s="8"/>
      <c r="WSP3" s="8"/>
      <c r="WSQ3" s="8"/>
      <c r="WSR3" s="8"/>
      <c r="WSS3" s="8"/>
      <c r="WST3" s="8"/>
      <c r="WSU3" s="8"/>
      <c r="WSV3" s="8"/>
      <c r="WSW3" s="8"/>
      <c r="WSX3" s="8"/>
      <c r="WSY3" s="8"/>
      <c r="WSZ3" s="8"/>
      <c r="WTA3" s="8"/>
      <c r="WTB3" s="8"/>
      <c r="WTC3" s="8"/>
      <c r="WTD3" s="8"/>
      <c r="WTE3" s="8"/>
      <c r="WTF3" s="8"/>
      <c r="WTG3" s="8"/>
      <c r="WTH3" s="8"/>
      <c r="WTI3" s="8"/>
      <c r="WTJ3" s="8"/>
      <c r="WTK3" s="8"/>
      <c r="WTL3" s="8"/>
      <c r="WTM3" s="8"/>
      <c r="WTN3" s="8"/>
      <c r="WTO3" s="8"/>
      <c r="WTP3" s="8"/>
      <c r="WTQ3" s="8"/>
      <c r="WTR3" s="8"/>
      <c r="WTS3" s="8"/>
      <c r="WTT3" s="8"/>
      <c r="WTU3" s="8"/>
      <c r="WTV3" s="8"/>
      <c r="WTW3" s="8"/>
      <c r="WTX3" s="8"/>
      <c r="WTY3" s="8"/>
      <c r="WTZ3" s="8"/>
      <c r="WUA3" s="8"/>
      <c r="WUB3" s="8"/>
      <c r="WUC3" s="8"/>
      <c r="WUD3" s="8"/>
      <c r="WUE3" s="8"/>
      <c r="WUF3" s="8"/>
      <c r="WUG3" s="8"/>
      <c r="WUH3" s="8"/>
      <c r="WUI3" s="8"/>
      <c r="WUJ3" s="8"/>
      <c r="WUK3" s="8"/>
      <c r="WUL3" s="8"/>
      <c r="WUM3" s="8"/>
      <c r="WUN3" s="8"/>
      <c r="WUO3" s="8"/>
      <c r="WUP3" s="8"/>
      <c r="WUQ3" s="8"/>
      <c r="WUR3" s="8"/>
      <c r="WUS3" s="8"/>
      <c r="WUT3" s="8"/>
      <c r="WUU3" s="8"/>
      <c r="WUV3" s="8"/>
      <c r="WUW3" s="8"/>
      <c r="WUX3" s="8"/>
      <c r="WUY3" s="8"/>
      <c r="WUZ3" s="8"/>
      <c r="WVA3" s="8"/>
      <c r="WVB3" s="8"/>
      <c r="WVC3" s="8"/>
      <c r="WVD3" s="8"/>
      <c r="WVE3" s="8"/>
      <c r="WVF3" s="8"/>
      <c r="WVG3" s="8"/>
      <c r="WVH3" s="8"/>
      <c r="WVI3" s="8"/>
      <c r="WVJ3" s="8"/>
      <c r="WVK3" s="8"/>
      <c r="WVL3" s="8"/>
      <c r="WVM3" s="8"/>
      <c r="WVN3" s="8"/>
      <c r="WVO3" s="8"/>
      <c r="WVP3" s="8"/>
      <c r="WVQ3" s="8"/>
      <c r="WVR3" s="8"/>
      <c r="WVS3" s="8"/>
      <c r="WVT3" s="8"/>
      <c r="WVU3" s="8"/>
      <c r="WVV3" s="8"/>
      <c r="WVW3" s="8"/>
      <c r="WVX3" s="8"/>
      <c r="WVY3" s="8"/>
      <c r="WVZ3" s="8"/>
      <c r="WWA3" s="8"/>
      <c r="WWB3" s="8"/>
      <c r="WWC3" s="8"/>
      <c r="WWD3" s="8"/>
      <c r="WWE3" s="8"/>
      <c r="WWF3" s="8"/>
      <c r="WWG3" s="8"/>
      <c r="WWH3" s="8"/>
      <c r="WWI3" s="8"/>
      <c r="WWJ3" s="8"/>
      <c r="WWK3" s="8"/>
      <c r="WWL3" s="8"/>
      <c r="WWM3" s="8"/>
      <c r="WWN3" s="8"/>
      <c r="WWO3" s="8"/>
      <c r="WWP3" s="8"/>
      <c r="WWQ3" s="8"/>
      <c r="WWR3" s="8"/>
      <c r="WWS3" s="8"/>
      <c r="WWT3" s="8"/>
      <c r="WWU3" s="8"/>
      <c r="WWV3" s="8"/>
      <c r="WWW3" s="8"/>
      <c r="WWX3" s="8"/>
      <c r="WWY3" s="8"/>
      <c r="WWZ3" s="8"/>
      <c r="WXA3" s="8"/>
      <c r="WXB3" s="8"/>
      <c r="WXC3" s="8"/>
      <c r="WXD3" s="8"/>
      <c r="WXE3" s="8"/>
      <c r="WXF3" s="8"/>
      <c r="WXG3" s="8"/>
      <c r="WXH3" s="8"/>
      <c r="WXI3" s="8"/>
      <c r="WXJ3" s="8"/>
      <c r="WXK3" s="8"/>
      <c r="WXL3" s="8"/>
      <c r="WXM3" s="8"/>
      <c r="WXN3" s="8"/>
      <c r="WXO3" s="8"/>
      <c r="WXP3" s="8"/>
      <c r="WXQ3" s="8"/>
      <c r="WXR3" s="8"/>
      <c r="WXS3" s="8"/>
      <c r="WXT3" s="8"/>
      <c r="WXU3" s="8"/>
      <c r="WXV3" s="8"/>
      <c r="WXW3" s="8"/>
      <c r="WXX3" s="8"/>
      <c r="WXY3" s="8"/>
      <c r="WXZ3" s="8"/>
      <c r="WYA3" s="8"/>
      <c r="WYB3" s="8"/>
      <c r="WYC3" s="8"/>
      <c r="WYD3" s="8"/>
      <c r="WYE3" s="8"/>
      <c r="WYF3" s="8"/>
      <c r="WYG3" s="8"/>
      <c r="WYH3" s="8"/>
      <c r="WYI3" s="8"/>
      <c r="WYJ3" s="8"/>
      <c r="WYK3" s="8"/>
      <c r="WYL3" s="8"/>
      <c r="WYM3" s="8"/>
      <c r="WYN3" s="8"/>
      <c r="WYO3" s="8"/>
      <c r="WYP3" s="8"/>
      <c r="WYQ3" s="8"/>
      <c r="WYR3" s="8"/>
      <c r="WYS3" s="8"/>
      <c r="WYT3" s="8"/>
      <c r="WYU3" s="8"/>
      <c r="WYV3" s="8"/>
      <c r="WYW3" s="8"/>
      <c r="WYX3" s="8"/>
      <c r="WYY3" s="8"/>
      <c r="WYZ3" s="8"/>
      <c r="WZA3" s="8"/>
      <c r="WZB3" s="8"/>
      <c r="WZC3" s="8"/>
      <c r="WZD3" s="8"/>
      <c r="WZE3" s="8"/>
      <c r="WZF3" s="8"/>
      <c r="WZG3" s="8"/>
      <c r="WZH3" s="8"/>
      <c r="WZI3" s="8"/>
      <c r="WZJ3" s="8"/>
      <c r="WZK3" s="8"/>
      <c r="WZL3" s="8"/>
      <c r="WZM3" s="8"/>
      <c r="WZN3" s="8"/>
      <c r="WZO3" s="8"/>
      <c r="WZP3" s="8"/>
      <c r="WZQ3" s="8"/>
      <c r="WZR3" s="8"/>
      <c r="WZS3" s="8"/>
      <c r="WZT3" s="8"/>
      <c r="WZU3" s="8"/>
      <c r="WZV3" s="8"/>
      <c r="WZW3" s="8"/>
      <c r="WZX3" s="8"/>
      <c r="WZY3" s="8"/>
      <c r="WZZ3" s="8"/>
      <c r="XAA3" s="8"/>
      <c r="XAB3" s="8"/>
      <c r="XAC3" s="8"/>
      <c r="XAD3" s="8"/>
      <c r="XAE3" s="8"/>
      <c r="XAF3" s="8"/>
      <c r="XAG3" s="8"/>
      <c r="XAH3" s="8"/>
      <c r="XAI3" s="8"/>
      <c r="XAJ3" s="8"/>
      <c r="XAK3" s="8"/>
      <c r="XAL3" s="8"/>
      <c r="XAM3" s="8"/>
      <c r="XAN3" s="8"/>
      <c r="XAO3" s="8"/>
      <c r="XAP3" s="8"/>
      <c r="XAQ3" s="8"/>
      <c r="XAR3" s="8"/>
      <c r="XAS3" s="8"/>
      <c r="XAT3" s="8"/>
      <c r="XAU3" s="8"/>
      <c r="XAV3" s="8"/>
      <c r="XAW3" s="8"/>
      <c r="XAX3" s="8"/>
      <c r="XAY3" s="8"/>
      <c r="XAZ3" s="8"/>
      <c r="XBA3" s="8"/>
      <c r="XBB3" s="8"/>
      <c r="XBC3" s="8"/>
      <c r="XBD3" s="8"/>
      <c r="XBE3" s="8"/>
      <c r="XBF3" s="8"/>
      <c r="XBG3" s="8"/>
      <c r="XBH3" s="8"/>
      <c r="XBI3" s="8"/>
      <c r="XBJ3" s="8"/>
      <c r="XBK3" s="8"/>
      <c r="XBL3" s="8"/>
      <c r="XBM3" s="8"/>
      <c r="XBN3" s="8"/>
      <c r="XBO3" s="8"/>
      <c r="XBP3" s="8"/>
      <c r="XBQ3" s="8"/>
      <c r="XBR3" s="8"/>
      <c r="XBS3" s="8"/>
      <c r="XBT3" s="8"/>
      <c r="XBU3" s="8"/>
      <c r="XBV3" s="8"/>
      <c r="XBW3" s="8"/>
      <c r="XBX3" s="8"/>
      <c r="XBY3" s="8"/>
      <c r="XBZ3" s="8"/>
      <c r="XCA3" s="8"/>
      <c r="XCB3" s="8"/>
      <c r="XCC3" s="8"/>
      <c r="XCD3" s="8"/>
      <c r="XCE3" s="8"/>
      <c r="XCF3" s="8"/>
      <c r="XCG3" s="8"/>
      <c r="XCH3" s="8"/>
      <c r="XCI3" s="8"/>
      <c r="XCJ3" s="8"/>
      <c r="XCK3" s="8"/>
      <c r="XCL3" s="8"/>
      <c r="XCM3" s="8"/>
      <c r="XCN3" s="8"/>
      <c r="XCO3" s="8"/>
      <c r="XCP3" s="8"/>
      <c r="XCQ3" s="8"/>
      <c r="XCR3" s="8"/>
      <c r="XCS3" s="8"/>
      <c r="XCT3" s="8"/>
      <c r="XCU3" s="8"/>
      <c r="XCV3" s="8"/>
      <c r="XCW3" s="8"/>
      <c r="XCX3" s="8"/>
      <c r="XCY3" s="8"/>
      <c r="XCZ3" s="8"/>
      <c r="XDA3" s="8"/>
      <c r="XDB3" s="8"/>
      <c r="XDC3" s="8"/>
      <c r="XDD3" s="8"/>
      <c r="XDE3" s="8"/>
      <c r="XDF3" s="8"/>
      <c r="XDG3" s="8"/>
      <c r="XDH3" s="8"/>
      <c r="XDI3" s="8"/>
      <c r="XDJ3" s="8"/>
      <c r="XDK3" s="8"/>
      <c r="XDL3" s="8"/>
      <c r="XDM3" s="8"/>
      <c r="XDN3" s="8"/>
      <c r="XDO3" s="8"/>
      <c r="XDP3" s="8"/>
      <c r="XDQ3" s="8"/>
      <c r="XDR3" s="8"/>
      <c r="XDS3" s="8"/>
      <c r="XDT3" s="8"/>
      <c r="XDU3" s="8"/>
      <c r="XDV3" s="8"/>
      <c r="XDW3" s="8"/>
      <c r="XDX3" s="8"/>
      <c r="XDY3" s="8"/>
      <c r="XDZ3" s="8"/>
      <c r="XEA3" s="8"/>
      <c r="XEB3" s="8"/>
      <c r="XEC3" s="8"/>
      <c r="XED3" s="8"/>
      <c r="XEE3" s="8"/>
      <c r="XEF3" s="8"/>
      <c r="XEG3" s="8"/>
      <c r="XEH3" s="8"/>
      <c r="XEI3" s="8"/>
      <c r="XEJ3" s="8"/>
      <c r="XEK3" s="8"/>
      <c r="XEL3" s="8"/>
      <c r="XEM3" s="8"/>
      <c r="XEN3" s="8"/>
      <c r="XEO3" s="8"/>
      <c r="XEP3" s="8"/>
      <c r="XEQ3" s="8"/>
      <c r="XER3" s="8"/>
    </row>
    <row r="4" s="1" customFormat="1" ht="39.5" customHeight="1" spans="1:1024 1025:16372">
      <c r="A4" s="8">
        <v>3</v>
      </c>
      <c r="B4" s="8" t="s">
        <v>6833</v>
      </c>
      <c r="C4" s="8" t="s">
        <v>15</v>
      </c>
      <c r="D4" s="8" t="s">
        <v>6828</v>
      </c>
      <c r="E4" s="8" t="s">
        <v>6834</v>
      </c>
      <c r="F4" s="8" t="s">
        <v>6835</v>
      </c>
      <c r="G4" s="8" t="s">
        <v>6836</v>
      </c>
      <c r="H4" s="12">
        <v>45901</v>
      </c>
      <c r="I4" s="8">
        <v>50</v>
      </c>
      <c r="J4" s="8" t="str">
        <f>_xlfn.DISPIMG("ID_2AC89DDDFE694DC2966D2FF2F18D0E34",1)</f>
        <v>=DISPIMG("ID_2AC89DDDFE694DC2966D2FF2F18D0E34",1)</v>
      </c>
      <c r="K4" s="16" t="s">
        <v>6837</v>
      </c>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c r="CV4" s="8"/>
      <c r="CW4" s="8"/>
      <c r="CX4" s="8"/>
      <c r="CY4" s="8"/>
      <c r="CZ4" s="8"/>
      <c r="DA4" s="8"/>
      <c r="DB4" s="8"/>
      <c r="DC4" s="8"/>
      <c r="DD4" s="8"/>
      <c r="DE4" s="8"/>
      <c r="DF4" s="8"/>
      <c r="DG4" s="8"/>
      <c r="DH4" s="8"/>
      <c r="DI4" s="8"/>
      <c r="DJ4" s="8"/>
      <c r="DK4" s="8"/>
      <c r="DL4" s="8"/>
      <c r="DM4" s="8"/>
      <c r="DN4" s="8"/>
      <c r="DO4" s="8"/>
      <c r="DP4" s="8"/>
      <c r="DQ4" s="8"/>
      <c r="DR4" s="8"/>
      <c r="DS4" s="8"/>
      <c r="DT4" s="8"/>
      <c r="DU4" s="8"/>
      <c r="DV4" s="8"/>
      <c r="DW4" s="8"/>
      <c r="DX4" s="8"/>
      <c r="DY4" s="8"/>
      <c r="DZ4" s="8"/>
      <c r="EA4" s="8"/>
      <c r="EB4" s="8"/>
      <c r="EC4" s="8"/>
      <c r="ED4" s="8"/>
      <c r="EE4" s="8"/>
      <c r="EF4" s="8"/>
      <c r="EG4" s="8"/>
      <c r="EH4" s="8"/>
      <c r="EI4" s="8"/>
      <c r="EJ4" s="8"/>
      <c r="EK4" s="8"/>
      <c r="EL4" s="8"/>
      <c r="EM4" s="8"/>
      <c r="EN4" s="8"/>
      <c r="EO4" s="8"/>
      <c r="EP4" s="8"/>
      <c r="EQ4" s="8"/>
      <c r="ER4" s="8"/>
      <c r="ES4" s="8"/>
      <c r="ET4" s="8"/>
      <c r="EU4" s="8"/>
      <c r="EV4" s="8"/>
      <c r="EW4" s="8"/>
      <c r="EX4" s="8"/>
      <c r="EY4" s="8"/>
      <c r="EZ4" s="8"/>
      <c r="FA4" s="8"/>
      <c r="FB4" s="8"/>
      <c r="FC4" s="8"/>
      <c r="FD4" s="8"/>
      <c r="FE4" s="8"/>
      <c r="FF4" s="8"/>
      <c r="FG4" s="8"/>
      <c r="FH4" s="8"/>
      <c r="FI4" s="8"/>
      <c r="FJ4" s="8"/>
      <c r="FK4" s="8"/>
      <c r="FL4" s="8"/>
      <c r="FM4" s="8"/>
      <c r="FN4" s="8"/>
      <c r="FO4" s="8"/>
      <c r="FP4" s="8"/>
      <c r="FQ4" s="8"/>
      <c r="FR4" s="8"/>
      <c r="FS4" s="8"/>
      <c r="FT4" s="8"/>
      <c r="FU4" s="8"/>
      <c r="FV4" s="8"/>
      <c r="FW4" s="8"/>
      <c r="FX4" s="8"/>
      <c r="FY4" s="8"/>
      <c r="FZ4" s="8"/>
      <c r="GA4" s="8"/>
      <c r="GB4" s="8"/>
      <c r="GC4" s="8"/>
      <c r="GD4" s="8"/>
      <c r="GE4" s="8"/>
      <c r="GF4" s="8"/>
      <c r="GG4" s="8"/>
      <c r="GH4" s="8"/>
      <c r="GI4" s="8"/>
      <c r="GJ4" s="8"/>
      <c r="GK4" s="8"/>
      <c r="GL4" s="8"/>
      <c r="GM4" s="8"/>
      <c r="GN4" s="8"/>
      <c r="GO4" s="8"/>
      <c r="GP4" s="8"/>
      <c r="GQ4" s="8"/>
      <c r="GR4" s="8"/>
      <c r="GS4" s="8"/>
      <c r="GT4" s="8"/>
      <c r="GU4" s="8"/>
      <c r="GV4" s="8"/>
      <c r="GW4" s="8"/>
      <c r="GX4" s="8"/>
      <c r="GY4" s="8"/>
      <c r="GZ4" s="8"/>
      <c r="HA4" s="8"/>
      <c r="HB4" s="8"/>
      <c r="HC4" s="8"/>
      <c r="HD4" s="8"/>
      <c r="HE4" s="8"/>
      <c r="HF4" s="8"/>
      <c r="HG4" s="8"/>
      <c r="HH4" s="8"/>
      <c r="HI4" s="8"/>
      <c r="HJ4" s="8"/>
      <c r="HK4" s="8"/>
      <c r="HL4" s="8"/>
      <c r="HM4" s="8"/>
      <c r="HN4" s="8"/>
      <c r="HO4" s="8"/>
      <c r="HP4" s="8"/>
      <c r="HQ4" s="8"/>
      <c r="HR4" s="8"/>
      <c r="HS4" s="8"/>
      <c r="HT4" s="8"/>
      <c r="HU4" s="8"/>
      <c r="HV4" s="8"/>
      <c r="HW4" s="8"/>
      <c r="HX4" s="8"/>
      <c r="HY4" s="8"/>
      <c r="HZ4" s="8"/>
      <c r="IA4" s="8"/>
      <c r="IB4" s="8"/>
      <c r="IC4" s="8"/>
      <c r="ID4" s="8"/>
      <c r="IE4" s="8"/>
      <c r="IF4" s="8"/>
      <c r="IG4" s="8"/>
      <c r="IH4" s="8"/>
      <c r="II4" s="8"/>
      <c r="IJ4" s="8"/>
      <c r="IK4" s="8"/>
      <c r="IL4" s="8"/>
      <c r="IM4" s="8"/>
      <c r="IN4" s="8"/>
      <c r="IO4" s="8"/>
      <c r="IP4" s="8"/>
      <c r="IQ4" s="8"/>
      <c r="IR4" s="8"/>
      <c r="IS4" s="8"/>
      <c r="IT4" s="8"/>
      <c r="IU4" s="8"/>
      <c r="IV4" s="8"/>
      <c r="IW4" s="8"/>
      <c r="IX4" s="8"/>
      <c r="IY4" s="8"/>
      <c r="IZ4" s="8"/>
      <c r="JA4" s="8"/>
      <c r="JB4" s="8"/>
      <c r="JC4" s="8"/>
      <c r="JD4" s="8"/>
      <c r="JE4" s="8"/>
      <c r="JF4" s="8"/>
      <c r="JG4" s="8"/>
      <c r="JH4" s="8"/>
      <c r="JI4" s="8"/>
      <c r="JJ4" s="8"/>
      <c r="JK4" s="8"/>
      <c r="JL4" s="8"/>
      <c r="JM4" s="8"/>
      <c r="JN4" s="8"/>
      <c r="JO4" s="8"/>
      <c r="JP4" s="8"/>
      <c r="JQ4" s="8"/>
      <c r="JR4" s="8"/>
      <c r="JS4" s="8"/>
      <c r="JT4" s="8"/>
      <c r="JU4" s="8"/>
      <c r="JV4" s="8"/>
      <c r="JW4" s="8"/>
      <c r="JX4" s="8"/>
      <c r="JY4" s="8"/>
      <c r="JZ4" s="8"/>
      <c r="KA4" s="8"/>
      <c r="KB4" s="8"/>
      <c r="KC4" s="8"/>
      <c r="KD4" s="8"/>
      <c r="KE4" s="8"/>
      <c r="KF4" s="8"/>
      <c r="KG4" s="8"/>
      <c r="KH4" s="8"/>
      <c r="KI4" s="8"/>
      <c r="KJ4" s="8"/>
      <c r="KK4" s="8"/>
      <c r="KL4" s="8"/>
      <c r="KM4" s="8"/>
      <c r="KN4" s="8"/>
      <c r="KO4" s="8"/>
      <c r="KP4" s="8"/>
      <c r="KQ4" s="8"/>
      <c r="KR4" s="8"/>
      <c r="KS4" s="8"/>
      <c r="KT4" s="8"/>
      <c r="KU4" s="8"/>
      <c r="KV4" s="8"/>
      <c r="KW4" s="8"/>
      <c r="KX4" s="8"/>
      <c r="KY4" s="8"/>
      <c r="KZ4" s="8"/>
      <c r="LA4" s="8"/>
      <c r="LB4" s="8"/>
      <c r="LC4" s="8"/>
      <c r="LD4" s="8"/>
      <c r="LE4" s="8"/>
      <c r="LF4" s="8"/>
      <c r="LG4" s="8"/>
      <c r="LH4" s="8"/>
      <c r="LI4" s="8"/>
      <c r="LJ4" s="8"/>
      <c r="LK4" s="8"/>
      <c r="LL4" s="8"/>
      <c r="LM4" s="8"/>
      <c r="LN4" s="8"/>
      <c r="LO4" s="8"/>
      <c r="LP4" s="8"/>
      <c r="LQ4" s="8"/>
      <c r="LR4" s="8"/>
      <c r="LS4" s="8"/>
      <c r="LT4" s="8"/>
      <c r="LU4" s="8"/>
      <c r="LV4" s="8"/>
      <c r="LW4" s="8"/>
      <c r="LX4" s="8"/>
      <c r="LY4" s="8"/>
      <c r="LZ4" s="8"/>
      <c r="MA4" s="8"/>
      <c r="MB4" s="8"/>
      <c r="MC4" s="8"/>
      <c r="MD4" s="8"/>
      <c r="ME4" s="8"/>
      <c r="MF4" s="8"/>
      <c r="MG4" s="8"/>
      <c r="MH4" s="8"/>
      <c r="MI4" s="8"/>
      <c r="MJ4" s="8"/>
      <c r="MK4" s="8"/>
      <c r="ML4" s="8"/>
      <c r="MM4" s="8"/>
      <c r="MN4" s="8"/>
      <c r="MO4" s="8"/>
      <c r="MP4" s="8"/>
      <c r="MQ4" s="8"/>
      <c r="MR4" s="8"/>
      <c r="MS4" s="8"/>
      <c r="MT4" s="8"/>
      <c r="MU4" s="8"/>
      <c r="MV4" s="8"/>
      <c r="MW4" s="8"/>
      <c r="MX4" s="8"/>
      <c r="MY4" s="8"/>
      <c r="MZ4" s="8"/>
      <c r="NA4" s="8"/>
      <c r="NB4" s="8"/>
      <c r="NC4" s="8"/>
      <c r="ND4" s="8"/>
      <c r="NE4" s="8"/>
      <c r="NF4" s="8"/>
      <c r="NG4" s="8"/>
      <c r="NH4" s="8"/>
      <c r="NI4" s="8"/>
      <c r="NJ4" s="8"/>
      <c r="NK4" s="8"/>
      <c r="NL4" s="8"/>
      <c r="NM4" s="8"/>
      <c r="NN4" s="8"/>
      <c r="NO4" s="8"/>
      <c r="NP4" s="8"/>
      <c r="NQ4" s="8"/>
      <c r="NR4" s="8"/>
      <c r="NS4" s="8"/>
      <c r="NT4" s="8"/>
      <c r="NU4" s="8"/>
      <c r="NV4" s="8"/>
      <c r="NW4" s="8"/>
      <c r="NX4" s="8"/>
      <c r="NY4" s="8"/>
      <c r="NZ4" s="8"/>
      <c r="OA4" s="8"/>
      <c r="OB4" s="8"/>
      <c r="OC4" s="8"/>
      <c r="OD4" s="8"/>
      <c r="OE4" s="8"/>
      <c r="OF4" s="8"/>
      <c r="OG4" s="8"/>
      <c r="OH4" s="8"/>
      <c r="OI4" s="8"/>
      <c r="OJ4" s="8"/>
      <c r="OK4" s="8"/>
      <c r="OL4" s="8"/>
      <c r="OM4" s="8"/>
      <c r="ON4" s="8"/>
      <c r="OO4" s="8"/>
      <c r="OP4" s="8"/>
      <c r="OQ4" s="8"/>
      <c r="OR4" s="8"/>
      <c r="OS4" s="8"/>
      <c r="OT4" s="8"/>
      <c r="OU4" s="8"/>
      <c r="OV4" s="8"/>
      <c r="OW4" s="8"/>
      <c r="OX4" s="8"/>
      <c r="OY4" s="8"/>
      <c r="OZ4" s="8"/>
      <c r="PA4" s="8"/>
      <c r="PB4" s="8"/>
      <c r="PC4" s="8"/>
      <c r="PD4" s="8"/>
      <c r="PE4" s="8"/>
      <c r="PF4" s="8"/>
      <c r="PG4" s="8"/>
      <c r="PH4" s="8"/>
      <c r="PI4" s="8"/>
      <c r="PJ4" s="8"/>
      <c r="PK4" s="8"/>
      <c r="PL4" s="8"/>
      <c r="PM4" s="8"/>
      <c r="PN4" s="8"/>
      <c r="PO4" s="8"/>
      <c r="PP4" s="8"/>
      <c r="PQ4" s="8"/>
      <c r="PR4" s="8"/>
      <c r="PS4" s="8"/>
      <c r="PT4" s="8"/>
      <c r="PU4" s="8"/>
      <c r="PV4" s="8"/>
      <c r="PW4" s="8"/>
      <c r="PX4" s="8"/>
      <c r="PY4" s="8"/>
      <c r="PZ4" s="8"/>
      <c r="QA4" s="8"/>
      <c r="QB4" s="8"/>
      <c r="QC4" s="8"/>
      <c r="QD4" s="8"/>
      <c r="QE4" s="8"/>
      <c r="QF4" s="8"/>
      <c r="QG4" s="8"/>
      <c r="QH4" s="8"/>
      <c r="QI4" s="8"/>
      <c r="QJ4" s="8"/>
      <c r="QK4" s="8"/>
      <c r="QL4" s="8"/>
      <c r="QM4" s="8"/>
      <c r="QN4" s="8"/>
      <c r="QO4" s="8"/>
      <c r="QP4" s="8"/>
      <c r="QQ4" s="8"/>
      <c r="QR4" s="8"/>
      <c r="QS4" s="8"/>
      <c r="QT4" s="8"/>
      <c r="QU4" s="8"/>
      <c r="QV4" s="8"/>
      <c r="QW4" s="8"/>
      <c r="QX4" s="8"/>
      <c r="QY4" s="8"/>
      <c r="QZ4" s="8"/>
      <c r="RA4" s="8"/>
      <c r="RB4" s="8"/>
      <c r="RC4" s="8"/>
      <c r="RD4" s="8"/>
      <c r="RE4" s="8"/>
      <c r="RF4" s="8"/>
      <c r="RG4" s="8"/>
      <c r="RH4" s="8"/>
      <c r="RI4" s="8"/>
      <c r="RJ4" s="8"/>
      <c r="RK4" s="8"/>
      <c r="RL4" s="8"/>
      <c r="RM4" s="8"/>
      <c r="RN4" s="8"/>
      <c r="RO4" s="8"/>
      <c r="RP4" s="8"/>
      <c r="RQ4" s="8"/>
      <c r="RR4" s="8"/>
      <c r="RS4" s="8"/>
      <c r="RT4" s="8"/>
      <c r="RU4" s="8"/>
      <c r="RV4" s="8"/>
      <c r="RW4" s="8"/>
      <c r="RX4" s="8"/>
      <c r="RY4" s="8"/>
      <c r="RZ4" s="8"/>
      <c r="SA4" s="8"/>
      <c r="SB4" s="8"/>
      <c r="SC4" s="8"/>
      <c r="SD4" s="8"/>
      <c r="SE4" s="8"/>
      <c r="SF4" s="8"/>
      <c r="SG4" s="8"/>
      <c r="SH4" s="8"/>
      <c r="SI4" s="8"/>
      <c r="SJ4" s="8"/>
      <c r="SK4" s="8"/>
      <c r="SL4" s="8"/>
      <c r="SM4" s="8"/>
      <c r="SN4" s="8"/>
      <c r="SO4" s="8"/>
      <c r="SP4" s="8"/>
      <c r="SQ4" s="8"/>
      <c r="SR4" s="8"/>
      <c r="SS4" s="8"/>
      <c r="ST4" s="8"/>
      <c r="SU4" s="8"/>
      <c r="SV4" s="8"/>
      <c r="SW4" s="8"/>
      <c r="SX4" s="8"/>
      <c r="SY4" s="8"/>
      <c r="SZ4" s="8"/>
      <c r="TA4" s="8"/>
      <c r="TB4" s="8"/>
      <c r="TC4" s="8"/>
      <c r="TD4" s="8"/>
      <c r="TE4" s="8"/>
      <c r="TF4" s="8"/>
      <c r="TG4" s="8"/>
      <c r="TH4" s="8"/>
      <c r="TI4" s="8"/>
      <c r="TJ4" s="8"/>
      <c r="TK4" s="8"/>
      <c r="TL4" s="8"/>
      <c r="TM4" s="8"/>
      <c r="TN4" s="8"/>
      <c r="TO4" s="8"/>
      <c r="TP4" s="8"/>
      <c r="TQ4" s="8"/>
      <c r="TR4" s="8"/>
      <c r="TS4" s="8"/>
      <c r="TT4" s="8"/>
      <c r="TU4" s="8"/>
      <c r="TV4" s="8"/>
      <c r="TW4" s="8"/>
      <c r="TX4" s="8"/>
      <c r="TY4" s="8"/>
      <c r="TZ4" s="8"/>
      <c r="UA4" s="8"/>
      <c r="UB4" s="8"/>
      <c r="UC4" s="8"/>
      <c r="UD4" s="8"/>
      <c r="UE4" s="8"/>
      <c r="UF4" s="8"/>
      <c r="UG4" s="8"/>
      <c r="UH4" s="8"/>
      <c r="UI4" s="8"/>
      <c r="UJ4" s="8"/>
      <c r="UK4" s="8"/>
      <c r="UL4" s="8"/>
      <c r="UM4" s="8"/>
      <c r="UN4" s="8"/>
      <c r="UO4" s="8"/>
      <c r="UP4" s="8"/>
      <c r="UQ4" s="8"/>
      <c r="UR4" s="8"/>
      <c r="US4" s="8"/>
      <c r="UT4" s="8"/>
      <c r="UU4" s="8"/>
      <c r="UV4" s="8"/>
      <c r="UW4" s="8"/>
      <c r="UX4" s="8"/>
      <c r="UY4" s="8"/>
      <c r="UZ4" s="8"/>
      <c r="VA4" s="8"/>
      <c r="VB4" s="8"/>
      <c r="VC4" s="8"/>
      <c r="VD4" s="8"/>
      <c r="VE4" s="8"/>
      <c r="VF4" s="8"/>
      <c r="VG4" s="8"/>
      <c r="VH4" s="8"/>
      <c r="VI4" s="8"/>
      <c r="VJ4" s="8"/>
      <c r="VK4" s="8"/>
      <c r="VL4" s="8"/>
      <c r="VM4" s="8"/>
      <c r="VN4" s="8"/>
      <c r="VO4" s="8"/>
      <c r="VP4" s="8"/>
      <c r="VQ4" s="8"/>
      <c r="VR4" s="8"/>
      <c r="VS4" s="8"/>
      <c r="VT4" s="8"/>
      <c r="VU4" s="8"/>
      <c r="VV4" s="8"/>
      <c r="VW4" s="8"/>
      <c r="VX4" s="8"/>
      <c r="VY4" s="8"/>
      <c r="VZ4" s="8"/>
      <c r="WA4" s="8"/>
      <c r="WB4" s="8"/>
      <c r="WC4" s="8"/>
      <c r="WD4" s="8"/>
      <c r="WE4" s="8"/>
      <c r="WF4" s="8"/>
      <c r="WG4" s="8"/>
      <c r="WH4" s="8"/>
      <c r="WI4" s="8"/>
      <c r="WJ4" s="8"/>
      <c r="WK4" s="8"/>
      <c r="WL4" s="8"/>
      <c r="WM4" s="8"/>
      <c r="WN4" s="8"/>
      <c r="WO4" s="8"/>
      <c r="WP4" s="8"/>
      <c r="WQ4" s="8"/>
      <c r="WR4" s="8"/>
      <c r="WS4" s="8"/>
      <c r="WT4" s="8"/>
      <c r="WU4" s="8"/>
      <c r="WV4" s="8"/>
      <c r="WW4" s="8"/>
      <c r="WX4" s="8"/>
      <c r="WY4" s="8"/>
      <c r="WZ4" s="8"/>
      <c r="XA4" s="8"/>
      <c r="XB4" s="8"/>
      <c r="XC4" s="8"/>
      <c r="XD4" s="8"/>
      <c r="XE4" s="8"/>
      <c r="XF4" s="8"/>
      <c r="XG4" s="8"/>
      <c r="XH4" s="8"/>
      <c r="XI4" s="8"/>
      <c r="XJ4" s="8"/>
      <c r="XK4" s="8"/>
      <c r="XL4" s="8"/>
      <c r="XM4" s="8"/>
      <c r="XN4" s="8"/>
      <c r="XO4" s="8"/>
      <c r="XP4" s="8"/>
      <c r="XQ4" s="8"/>
      <c r="XR4" s="8"/>
      <c r="XS4" s="8"/>
      <c r="XT4" s="8"/>
      <c r="XU4" s="8"/>
      <c r="XV4" s="8"/>
      <c r="XW4" s="8"/>
      <c r="XX4" s="8"/>
      <c r="XY4" s="8"/>
      <c r="XZ4" s="8"/>
      <c r="YA4" s="8"/>
      <c r="YB4" s="8"/>
      <c r="YC4" s="8"/>
      <c r="YD4" s="8"/>
      <c r="YE4" s="8"/>
      <c r="YF4" s="8"/>
      <c r="YG4" s="8"/>
      <c r="YH4" s="8"/>
      <c r="YI4" s="8"/>
      <c r="YJ4" s="8"/>
      <c r="YK4" s="8"/>
      <c r="YL4" s="8"/>
      <c r="YM4" s="8"/>
      <c r="YN4" s="8"/>
      <c r="YO4" s="8"/>
      <c r="YP4" s="8"/>
      <c r="YQ4" s="8"/>
      <c r="YR4" s="8"/>
      <c r="YS4" s="8"/>
      <c r="YT4" s="8"/>
      <c r="YU4" s="8"/>
      <c r="YV4" s="8"/>
      <c r="YW4" s="8"/>
      <c r="YX4" s="8"/>
      <c r="YY4" s="8"/>
      <c r="YZ4" s="8"/>
      <c r="ZA4" s="8"/>
      <c r="ZB4" s="8"/>
      <c r="ZC4" s="8"/>
      <c r="ZD4" s="8"/>
      <c r="ZE4" s="8"/>
      <c r="ZF4" s="8"/>
      <c r="ZG4" s="8"/>
      <c r="ZH4" s="8"/>
      <c r="ZI4" s="8"/>
      <c r="ZJ4" s="8"/>
      <c r="ZK4" s="8"/>
      <c r="ZL4" s="8"/>
      <c r="ZM4" s="8"/>
      <c r="ZN4" s="8"/>
      <c r="ZO4" s="8"/>
      <c r="ZP4" s="8"/>
      <c r="ZQ4" s="8"/>
      <c r="ZR4" s="8"/>
      <c r="ZS4" s="8"/>
      <c r="ZT4" s="8"/>
      <c r="ZU4" s="8"/>
      <c r="ZV4" s="8"/>
      <c r="ZW4" s="8"/>
      <c r="ZX4" s="8"/>
      <c r="ZY4" s="8"/>
      <c r="ZZ4" s="8"/>
      <c r="AAA4" s="8"/>
      <c r="AAB4" s="8"/>
      <c r="AAC4" s="8"/>
      <c r="AAD4" s="8"/>
      <c r="AAE4" s="8"/>
      <c r="AAF4" s="8"/>
      <c r="AAG4" s="8"/>
      <c r="AAH4" s="8"/>
      <c r="AAI4" s="8"/>
      <c r="AAJ4" s="8"/>
      <c r="AAK4" s="8"/>
      <c r="AAL4" s="8"/>
      <c r="AAM4" s="8"/>
      <c r="AAN4" s="8"/>
      <c r="AAO4" s="8"/>
      <c r="AAP4" s="8"/>
      <c r="AAQ4" s="8"/>
      <c r="AAR4" s="8"/>
      <c r="AAS4" s="8"/>
      <c r="AAT4" s="8"/>
      <c r="AAU4" s="8"/>
      <c r="AAV4" s="8"/>
      <c r="AAW4" s="8"/>
      <c r="AAX4" s="8"/>
      <c r="AAY4" s="8"/>
      <c r="AAZ4" s="8"/>
      <c r="ABA4" s="8"/>
      <c r="ABB4" s="8"/>
      <c r="ABC4" s="8"/>
      <c r="ABD4" s="8"/>
      <c r="ABE4" s="8"/>
      <c r="ABF4" s="8"/>
      <c r="ABG4" s="8"/>
      <c r="ABH4" s="8"/>
      <c r="ABI4" s="8"/>
      <c r="ABJ4" s="8"/>
      <c r="ABK4" s="8"/>
      <c r="ABL4" s="8"/>
      <c r="ABM4" s="8"/>
      <c r="ABN4" s="8"/>
      <c r="ABO4" s="8"/>
      <c r="ABP4" s="8"/>
      <c r="ABQ4" s="8"/>
      <c r="ABR4" s="8"/>
      <c r="ABS4" s="8"/>
      <c r="ABT4" s="8"/>
      <c r="ABU4" s="8"/>
      <c r="ABV4" s="8"/>
      <c r="ABW4" s="8"/>
      <c r="ABX4" s="8"/>
      <c r="ABY4" s="8"/>
      <c r="ABZ4" s="8"/>
      <c r="ACA4" s="8"/>
      <c r="ACB4" s="8"/>
      <c r="ACC4" s="8"/>
      <c r="ACD4" s="8"/>
      <c r="ACE4" s="8"/>
      <c r="ACF4" s="8"/>
      <c r="ACG4" s="8"/>
      <c r="ACH4" s="8"/>
      <c r="ACI4" s="8"/>
      <c r="ACJ4" s="8"/>
      <c r="ACK4" s="8"/>
      <c r="ACL4" s="8"/>
      <c r="ACM4" s="8"/>
      <c r="ACN4" s="8"/>
      <c r="ACO4" s="8"/>
      <c r="ACP4" s="8"/>
      <c r="ACQ4" s="8"/>
      <c r="ACR4" s="8"/>
      <c r="ACS4" s="8"/>
      <c r="ACT4" s="8"/>
      <c r="ACU4" s="8"/>
      <c r="ACV4" s="8"/>
      <c r="ACW4" s="8"/>
      <c r="ACX4" s="8"/>
      <c r="ACY4" s="8"/>
      <c r="ACZ4" s="8"/>
      <c r="ADA4" s="8"/>
      <c r="ADB4" s="8"/>
      <c r="ADC4" s="8"/>
      <c r="ADD4" s="8"/>
      <c r="ADE4" s="8"/>
      <c r="ADF4" s="8"/>
      <c r="ADG4" s="8"/>
      <c r="ADH4" s="8"/>
      <c r="ADI4" s="8"/>
      <c r="ADJ4" s="8"/>
      <c r="ADK4" s="8"/>
      <c r="ADL4" s="8"/>
      <c r="ADM4" s="8"/>
      <c r="ADN4" s="8"/>
      <c r="ADO4" s="8"/>
      <c r="ADP4" s="8"/>
      <c r="ADQ4" s="8"/>
      <c r="ADR4" s="8"/>
      <c r="ADS4" s="8"/>
      <c r="ADT4" s="8"/>
      <c r="ADU4" s="8"/>
      <c r="ADV4" s="8"/>
      <c r="ADW4" s="8"/>
      <c r="ADX4" s="8"/>
      <c r="ADY4" s="8"/>
      <c r="ADZ4" s="8"/>
      <c r="AEA4" s="8"/>
      <c r="AEB4" s="8"/>
      <c r="AEC4" s="8"/>
      <c r="AED4" s="8"/>
      <c r="AEE4" s="8"/>
      <c r="AEF4" s="8"/>
      <c r="AEG4" s="8"/>
      <c r="AEH4" s="8"/>
      <c r="AEI4" s="8"/>
      <c r="AEJ4" s="8"/>
      <c r="AEK4" s="8"/>
      <c r="AEL4" s="8"/>
      <c r="AEM4" s="8"/>
      <c r="AEN4" s="8"/>
      <c r="AEO4" s="8"/>
      <c r="AEP4" s="8"/>
      <c r="AEQ4" s="8"/>
      <c r="AER4" s="8"/>
      <c r="AES4" s="8"/>
      <c r="AET4" s="8"/>
      <c r="AEU4" s="8"/>
      <c r="AEV4" s="8"/>
      <c r="AEW4" s="8"/>
      <c r="AEX4" s="8"/>
      <c r="AEY4" s="8"/>
      <c r="AEZ4" s="8"/>
      <c r="AFA4" s="8"/>
      <c r="AFB4" s="8"/>
      <c r="AFC4" s="8"/>
      <c r="AFD4" s="8"/>
      <c r="AFE4" s="8"/>
      <c r="AFF4" s="8"/>
      <c r="AFG4" s="8"/>
      <c r="AFH4" s="8"/>
      <c r="AFI4" s="8"/>
      <c r="AFJ4" s="8"/>
      <c r="AFK4" s="8"/>
      <c r="AFL4" s="8"/>
      <c r="AFM4" s="8"/>
      <c r="AFN4" s="8"/>
      <c r="AFO4" s="8"/>
      <c r="AFP4" s="8"/>
      <c r="AFQ4" s="8"/>
      <c r="AFR4" s="8"/>
      <c r="AFS4" s="8"/>
      <c r="AFT4" s="8"/>
      <c r="AFU4" s="8"/>
      <c r="AFV4" s="8"/>
      <c r="AFW4" s="8"/>
      <c r="AFX4" s="8"/>
      <c r="AFY4" s="8"/>
      <c r="AFZ4" s="8"/>
      <c r="AGA4" s="8"/>
      <c r="AGB4" s="8"/>
      <c r="AGC4" s="8"/>
      <c r="AGD4" s="8"/>
      <c r="AGE4" s="8"/>
      <c r="AGF4" s="8"/>
      <c r="AGG4" s="8"/>
      <c r="AGH4" s="8"/>
      <c r="AGI4" s="8"/>
      <c r="AGJ4" s="8"/>
      <c r="AGK4" s="8"/>
      <c r="AGL4" s="8"/>
      <c r="AGM4" s="8"/>
      <c r="AGN4" s="8"/>
      <c r="AGO4" s="8"/>
      <c r="AGP4" s="8"/>
      <c r="AGQ4" s="8"/>
      <c r="AGR4" s="8"/>
      <c r="AGS4" s="8"/>
      <c r="AGT4" s="8"/>
      <c r="AGU4" s="8"/>
      <c r="AGV4" s="8"/>
      <c r="AGW4" s="8"/>
      <c r="AGX4" s="8"/>
      <c r="AGY4" s="8"/>
      <c r="AGZ4" s="8"/>
      <c r="AHA4" s="8"/>
      <c r="AHB4" s="8"/>
      <c r="AHC4" s="8"/>
      <c r="AHD4" s="8"/>
      <c r="AHE4" s="8"/>
      <c r="AHF4" s="8"/>
      <c r="AHG4" s="8"/>
      <c r="AHH4" s="8"/>
      <c r="AHI4" s="8"/>
      <c r="AHJ4" s="8"/>
      <c r="AHK4" s="8"/>
      <c r="AHL4" s="8"/>
      <c r="AHM4" s="8"/>
      <c r="AHN4" s="8"/>
      <c r="AHO4" s="8"/>
      <c r="AHP4" s="8"/>
      <c r="AHQ4" s="8"/>
      <c r="AHR4" s="8"/>
      <c r="AHS4" s="8"/>
      <c r="AHT4" s="8"/>
      <c r="AHU4" s="8"/>
      <c r="AHV4" s="8"/>
      <c r="AHW4" s="8"/>
      <c r="AHX4" s="8"/>
      <c r="AHY4" s="8"/>
      <c r="AHZ4" s="8"/>
      <c r="AIA4" s="8"/>
      <c r="AIB4" s="8"/>
      <c r="AIC4" s="8"/>
      <c r="AID4" s="8"/>
      <c r="AIE4" s="8"/>
      <c r="AIF4" s="8"/>
      <c r="AIG4" s="8"/>
      <c r="AIH4" s="8"/>
      <c r="AII4" s="8"/>
      <c r="AIJ4" s="8"/>
      <c r="AIK4" s="8"/>
      <c r="AIL4" s="8"/>
      <c r="AIM4" s="8"/>
      <c r="AIN4" s="8"/>
      <c r="AIO4" s="8"/>
      <c r="AIP4" s="8"/>
      <c r="AIQ4" s="8"/>
      <c r="AIR4" s="8"/>
      <c r="AIS4" s="8"/>
      <c r="AIT4" s="8"/>
      <c r="AIU4" s="8"/>
      <c r="AIV4" s="8"/>
      <c r="AIW4" s="8"/>
      <c r="AIX4" s="8"/>
      <c r="AIY4" s="8"/>
      <c r="AIZ4" s="8"/>
      <c r="AJA4" s="8"/>
      <c r="AJB4" s="8"/>
      <c r="AJC4" s="8"/>
      <c r="AJD4" s="8"/>
      <c r="AJE4" s="8"/>
      <c r="AJF4" s="8"/>
      <c r="AJG4" s="8"/>
      <c r="AJH4" s="8"/>
      <c r="AJI4" s="8"/>
      <c r="AJJ4" s="8"/>
      <c r="AJK4" s="8"/>
      <c r="AJL4" s="8"/>
      <c r="AJM4" s="8"/>
      <c r="AJN4" s="8"/>
      <c r="AJO4" s="8"/>
      <c r="AJP4" s="8"/>
      <c r="AJQ4" s="8"/>
      <c r="AJR4" s="8"/>
      <c r="AJS4" s="8"/>
      <c r="AJT4" s="8"/>
      <c r="AJU4" s="8"/>
      <c r="AJV4" s="8"/>
      <c r="AJW4" s="8"/>
      <c r="AJX4" s="8"/>
      <c r="AJY4" s="8"/>
      <c r="AJZ4" s="8"/>
      <c r="AKA4" s="8"/>
      <c r="AKB4" s="8"/>
      <c r="AKC4" s="8"/>
      <c r="AKD4" s="8"/>
      <c r="AKE4" s="8"/>
      <c r="AKF4" s="8"/>
      <c r="AKG4" s="8"/>
      <c r="AKH4" s="8"/>
      <c r="AKI4" s="8"/>
      <c r="AKJ4" s="8"/>
      <c r="AKK4" s="8"/>
      <c r="AKL4" s="8"/>
      <c r="AKM4" s="8"/>
      <c r="AKN4" s="8"/>
      <c r="AKO4" s="8"/>
      <c r="AKP4" s="8"/>
      <c r="AKQ4" s="8"/>
      <c r="AKR4" s="8"/>
      <c r="AKS4" s="8"/>
      <c r="AKT4" s="8"/>
      <c r="AKU4" s="8"/>
      <c r="AKV4" s="8"/>
      <c r="AKW4" s="8"/>
      <c r="AKX4" s="8"/>
      <c r="AKY4" s="8"/>
      <c r="AKZ4" s="8"/>
      <c r="ALA4" s="8"/>
      <c r="ALB4" s="8"/>
      <c r="ALC4" s="8"/>
      <c r="ALD4" s="8"/>
      <c r="ALE4" s="8"/>
      <c r="ALF4" s="8"/>
      <c r="ALG4" s="8"/>
      <c r="ALH4" s="8"/>
      <c r="ALI4" s="8"/>
      <c r="ALJ4" s="8"/>
      <c r="ALK4" s="8"/>
      <c r="ALL4" s="8"/>
      <c r="ALM4" s="8"/>
      <c r="ALN4" s="8"/>
      <c r="ALO4" s="8"/>
      <c r="ALP4" s="8"/>
      <c r="ALQ4" s="8"/>
      <c r="ALR4" s="8"/>
      <c r="ALS4" s="8"/>
      <c r="ALT4" s="8"/>
      <c r="ALU4" s="8"/>
      <c r="ALV4" s="8"/>
      <c r="ALW4" s="8"/>
      <c r="ALX4" s="8"/>
      <c r="ALY4" s="8"/>
      <c r="ALZ4" s="8"/>
      <c r="AMA4" s="8"/>
      <c r="AMB4" s="8"/>
      <c r="AMC4" s="8"/>
      <c r="AMD4" s="8"/>
      <c r="AME4" s="8"/>
      <c r="AMF4" s="8"/>
      <c r="AMG4" s="8"/>
      <c r="AMH4" s="8"/>
      <c r="AMI4" s="8"/>
      <c r="AMJ4" s="8"/>
      <c r="AMK4" s="8"/>
      <c r="AML4" s="8"/>
      <c r="AMM4" s="8"/>
      <c r="AMN4" s="8"/>
      <c r="AMO4" s="8"/>
      <c r="AMP4" s="8"/>
      <c r="AMQ4" s="8"/>
      <c r="AMR4" s="8"/>
      <c r="AMS4" s="8"/>
      <c r="AMT4" s="8"/>
      <c r="AMU4" s="8"/>
      <c r="AMV4" s="8"/>
      <c r="AMW4" s="8"/>
      <c r="AMX4" s="8"/>
      <c r="AMY4" s="8"/>
      <c r="AMZ4" s="8"/>
      <c r="ANA4" s="8"/>
      <c r="ANB4" s="8"/>
      <c r="ANC4" s="8"/>
      <c r="AND4" s="8"/>
      <c r="ANE4" s="8"/>
      <c r="ANF4" s="8"/>
      <c r="ANG4" s="8"/>
      <c r="ANH4" s="8"/>
      <c r="ANI4" s="8"/>
      <c r="ANJ4" s="8"/>
      <c r="ANK4" s="8"/>
      <c r="ANL4" s="8"/>
      <c r="ANM4" s="8"/>
      <c r="ANN4" s="8"/>
      <c r="ANO4" s="8"/>
      <c r="ANP4" s="8"/>
      <c r="ANQ4" s="8"/>
      <c r="ANR4" s="8"/>
      <c r="ANS4" s="8"/>
      <c r="ANT4" s="8"/>
      <c r="ANU4" s="8"/>
      <c r="ANV4" s="8"/>
      <c r="ANW4" s="8"/>
      <c r="ANX4" s="8"/>
      <c r="ANY4" s="8"/>
      <c r="ANZ4" s="8"/>
      <c r="AOA4" s="8"/>
      <c r="AOB4" s="8"/>
      <c r="AOC4" s="8"/>
      <c r="AOD4" s="8"/>
      <c r="AOE4" s="8"/>
      <c r="AOF4" s="8"/>
      <c r="AOG4" s="8"/>
      <c r="AOH4" s="8"/>
      <c r="AOI4" s="8"/>
      <c r="AOJ4" s="8"/>
      <c r="AOK4" s="8"/>
      <c r="AOL4" s="8"/>
      <c r="AOM4" s="8"/>
      <c r="AON4" s="8"/>
      <c r="AOO4" s="8"/>
      <c r="AOP4" s="8"/>
      <c r="AOQ4" s="8"/>
      <c r="AOR4" s="8"/>
      <c r="AOS4" s="8"/>
      <c r="AOT4" s="8"/>
      <c r="AOU4" s="8"/>
      <c r="AOV4" s="8"/>
      <c r="AOW4" s="8"/>
      <c r="AOX4" s="8"/>
      <c r="AOY4" s="8"/>
      <c r="AOZ4" s="8"/>
      <c r="APA4" s="8"/>
      <c r="APB4" s="8"/>
      <c r="APC4" s="8"/>
      <c r="APD4" s="8"/>
      <c r="APE4" s="8"/>
      <c r="APF4" s="8"/>
      <c r="APG4" s="8"/>
      <c r="APH4" s="8"/>
      <c r="API4" s="8"/>
      <c r="APJ4" s="8"/>
      <c r="APK4" s="8"/>
      <c r="APL4" s="8"/>
      <c r="APM4" s="8"/>
      <c r="APN4" s="8"/>
      <c r="APO4" s="8"/>
      <c r="APP4" s="8"/>
      <c r="APQ4" s="8"/>
      <c r="APR4" s="8"/>
      <c r="APS4" s="8"/>
      <c r="APT4" s="8"/>
      <c r="APU4" s="8"/>
      <c r="APV4" s="8"/>
      <c r="APW4" s="8"/>
      <c r="APX4" s="8"/>
      <c r="APY4" s="8"/>
      <c r="APZ4" s="8"/>
      <c r="AQA4" s="8"/>
      <c r="AQB4" s="8"/>
      <c r="AQC4" s="8"/>
      <c r="AQD4" s="8"/>
      <c r="AQE4" s="8"/>
      <c r="AQF4" s="8"/>
      <c r="AQG4" s="8"/>
      <c r="AQH4" s="8"/>
      <c r="AQI4" s="8"/>
      <c r="AQJ4" s="8"/>
      <c r="AQK4" s="8"/>
      <c r="AQL4" s="8"/>
      <c r="AQM4" s="8"/>
      <c r="AQN4" s="8"/>
      <c r="AQO4" s="8"/>
      <c r="AQP4" s="8"/>
      <c r="AQQ4" s="8"/>
      <c r="AQR4" s="8"/>
      <c r="AQS4" s="8"/>
      <c r="AQT4" s="8"/>
      <c r="AQU4" s="8"/>
      <c r="AQV4" s="8"/>
      <c r="AQW4" s="8"/>
      <c r="AQX4" s="8"/>
      <c r="AQY4" s="8"/>
      <c r="AQZ4" s="8"/>
      <c r="ARA4" s="8"/>
      <c r="ARB4" s="8"/>
      <c r="ARC4" s="8"/>
      <c r="ARD4" s="8"/>
      <c r="ARE4" s="8"/>
      <c r="ARF4" s="8"/>
      <c r="ARG4" s="8"/>
      <c r="ARH4" s="8"/>
      <c r="ARI4" s="8"/>
      <c r="ARJ4" s="8"/>
      <c r="ARK4" s="8"/>
      <c r="ARL4" s="8"/>
      <c r="ARM4" s="8"/>
      <c r="ARN4" s="8"/>
      <c r="ARO4" s="8"/>
      <c r="ARP4" s="8"/>
      <c r="ARQ4" s="8"/>
      <c r="ARR4" s="8"/>
      <c r="ARS4" s="8"/>
      <c r="ART4" s="8"/>
      <c r="ARU4" s="8"/>
      <c r="ARV4" s="8"/>
      <c r="ARW4" s="8"/>
      <c r="ARX4" s="8"/>
      <c r="ARY4" s="8"/>
      <c r="ARZ4" s="8"/>
      <c r="ASA4" s="8"/>
      <c r="ASB4" s="8"/>
      <c r="ASC4" s="8"/>
      <c r="ASD4" s="8"/>
      <c r="ASE4" s="8"/>
      <c r="ASF4" s="8"/>
      <c r="ASG4" s="8"/>
      <c r="ASH4" s="8"/>
      <c r="ASI4" s="8"/>
      <c r="ASJ4" s="8"/>
      <c r="ASK4" s="8"/>
      <c r="ASL4" s="8"/>
      <c r="ASM4" s="8"/>
      <c r="ASN4" s="8"/>
      <c r="ASO4" s="8"/>
      <c r="ASP4" s="8"/>
      <c r="ASQ4" s="8"/>
      <c r="ASR4" s="8"/>
      <c r="ASS4" s="8"/>
      <c r="AST4" s="8"/>
      <c r="ASU4" s="8"/>
      <c r="ASV4" s="8"/>
      <c r="ASW4" s="8"/>
      <c r="ASX4" s="8"/>
      <c r="ASY4" s="8"/>
      <c r="ASZ4" s="8"/>
      <c r="ATA4" s="8"/>
      <c r="ATB4" s="8"/>
      <c r="ATC4" s="8"/>
      <c r="ATD4" s="8"/>
      <c r="ATE4" s="8"/>
      <c r="ATF4" s="8"/>
      <c r="ATG4" s="8"/>
      <c r="ATH4" s="8"/>
      <c r="ATI4" s="8"/>
      <c r="ATJ4" s="8"/>
      <c r="ATK4" s="8"/>
      <c r="ATL4" s="8"/>
      <c r="ATM4" s="8"/>
      <c r="ATN4" s="8"/>
      <c r="ATO4" s="8"/>
      <c r="ATP4" s="8"/>
      <c r="ATQ4" s="8"/>
      <c r="ATR4" s="8"/>
      <c r="ATS4" s="8"/>
      <c r="ATT4" s="8"/>
      <c r="ATU4" s="8"/>
      <c r="ATV4" s="8"/>
      <c r="ATW4" s="8"/>
      <c r="ATX4" s="8"/>
      <c r="ATY4" s="8"/>
      <c r="ATZ4" s="8"/>
      <c r="AUA4" s="8"/>
      <c r="AUB4" s="8"/>
      <c r="AUC4" s="8"/>
      <c r="AUD4" s="8"/>
      <c r="AUE4" s="8"/>
      <c r="AUF4" s="8"/>
      <c r="AUG4" s="8"/>
      <c r="AUH4" s="8"/>
      <c r="AUI4" s="8"/>
      <c r="AUJ4" s="8"/>
      <c r="AUK4" s="8"/>
      <c r="AUL4" s="8"/>
      <c r="AUM4" s="8"/>
      <c r="AUN4" s="8"/>
      <c r="AUO4" s="8"/>
      <c r="AUP4" s="8"/>
      <c r="AUQ4" s="8"/>
      <c r="AUR4" s="8"/>
      <c r="AUS4" s="8"/>
      <c r="AUT4" s="8"/>
      <c r="AUU4" s="8"/>
      <c r="AUV4" s="8"/>
      <c r="AUW4" s="8"/>
      <c r="AUX4" s="8"/>
      <c r="AUY4" s="8"/>
      <c r="AUZ4" s="8"/>
      <c r="AVA4" s="8"/>
      <c r="AVB4" s="8"/>
      <c r="AVC4" s="8"/>
      <c r="AVD4" s="8"/>
      <c r="AVE4" s="8"/>
      <c r="AVF4" s="8"/>
      <c r="AVG4" s="8"/>
      <c r="AVH4" s="8"/>
      <c r="AVI4" s="8"/>
      <c r="AVJ4" s="8"/>
      <c r="AVK4" s="8"/>
      <c r="AVL4" s="8"/>
      <c r="AVM4" s="8"/>
      <c r="AVN4" s="8"/>
      <c r="AVO4" s="8"/>
      <c r="AVP4" s="8"/>
      <c r="AVQ4" s="8"/>
      <c r="AVR4" s="8"/>
      <c r="AVS4" s="8"/>
      <c r="AVT4" s="8"/>
      <c r="AVU4" s="8"/>
      <c r="AVV4" s="8"/>
      <c r="AVW4" s="8"/>
      <c r="AVX4" s="8"/>
      <c r="AVY4" s="8"/>
      <c r="AVZ4" s="8"/>
      <c r="AWA4" s="8"/>
      <c r="AWB4" s="8"/>
      <c r="AWC4" s="8"/>
      <c r="AWD4" s="8"/>
      <c r="AWE4" s="8"/>
      <c r="AWF4" s="8"/>
      <c r="AWG4" s="8"/>
      <c r="AWH4" s="8"/>
      <c r="AWI4" s="8"/>
      <c r="AWJ4" s="8"/>
      <c r="AWK4" s="8"/>
      <c r="AWL4" s="8"/>
      <c r="AWM4" s="8"/>
      <c r="AWN4" s="8"/>
      <c r="AWO4" s="8"/>
      <c r="AWP4" s="8"/>
      <c r="AWQ4" s="8"/>
      <c r="AWR4" s="8"/>
      <c r="AWS4" s="8"/>
      <c r="AWT4" s="8"/>
      <c r="AWU4" s="8"/>
      <c r="AWV4" s="8"/>
      <c r="AWW4" s="8"/>
      <c r="AWX4" s="8"/>
      <c r="AWY4" s="8"/>
      <c r="AWZ4" s="8"/>
      <c r="AXA4" s="8"/>
      <c r="AXB4" s="8"/>
      <c r="AXC4" s="8"/>
      <c r="AXD4" s="8"/>
      <c r="AXE4" s="8"/>
      <c r="AXF4" s="8"/>
      <c r="AXG4" s="8"/>
      <c r="AXH4" s="8"/>
      <c r="AXI4" s="8"/>
      <c r="AXJ4" s="8"/>
      <c r="AXK4" s="8"/>
      <c r="AXL4" s="8"/>
      <c r="AXM4" s="8"/>
      <c r="AXN4" s="8"/>
      <c r="AXO4" s="8"/>
      <c r="AXP4" s="8"/>
      <c r="AXQ4" s="8"/>
      <c r="AXR4" s="8"/>
      <c r="AXS4" s="8"/>
      <c r="AXT4" s="8"/>
      <c r="AXU4" s="8"/>
      <c r="AXV4" s="8"/>
      <c r="AXW4" s="8"/>
      <c r="AXX4" s="8"/>
      <c r="AXY4" s="8"/>
      <c r="AXZ4" s="8"/>
      <c r="AYA4" s="8"/>
      <c r="AYB4" s="8"/>
      <c r="AYC4" s="8"/>
      <c r="AYD4" s="8"/>
      <c r="AYE4" s="8"/>
      <c r="AYF4" s="8"/>
      <c r="AYG4" s="8"/>
      <c r="AYH4" s="8"/>
      <c r="AYI4" s="8"/>
      <c r="AYJ4" s="8"/>
      <c r="AYK4" s="8"/>
      <c r="AYL4" s="8"/>
      <c r="AYM4" s="8"/>
      <c r="AYN4" s="8"/>
      <c r="AYO4" s="8"/>
      <c r="AYP4" s="8"/>
      <c r="AYQ4" s="8"/>
      <c r="AYR4" s="8"/>
      <c r="AYS4" s="8"/>
      <c r="AYT4" s="8"/>
      <c r="AYU4" s="8"/>
      <c r="AYV4" s="8"/>
      <c r="AYW4" s="8"/>
      <c r="AYX4" s="8"/>
      <c r="AYY4" s="8"/>
      <c r="AYZ4" s="8"/>
      <c r="AZA4" s="8"/>
      <c r="AZB4" s="8"/>
      <c r="AZC4" s="8"/>
      <c r="AZD4" s="8"/>
      <c r="AZE4" s="8"/>
      <c r="AZF4" s="8"/>
      <c r="AZG4" s="8"/>
      <c r="AZH4" s="8"/>
      <c r="AZI4" s="8"/>
      <c r="AZJ4" s="8"/>
      <c r="AZK4" s="8"/>
      <c r="AZL4" s="8"/>
      <c r="AZM4" s="8"/>
      <c r="AZN4" s="8"/>
      <c r="AZO4" s="8"/>
      <c r="AZP4" s="8"/>
      <c r="AZQ4" s="8"/>
      <c r="AZR4" s="8"/>
      <c r="AZS4" s="8"/>
      <c r="AZT4" s="8"/>
      <c r="AZU4" s="8"/>
      <c r="AZV4" s="8"/>
      <c r="AZW4" s="8"/>
      <c r="AZX4" s="8"/>
      <c r="AZY4" s="8"/>
      <c r="AZZ4" s="8"/>
      <c r="BAA4" s="8"/>
      <c r="BAB4" s="8"/>
      <c r="BAC4" s="8"/>
      <c r="BAD4" s="8"/>
      <c r="BAE4" s="8"/>
      <c r="BAF4" s="8"/>
      <c r="BAG4" s="8"/>
      <c r="BAH4" s="8"/>
      <c r="BAI4" s="8"/>
      <c r="BAJ4" s="8"/>
      <c r="BAK4" s="8"/>
      <c r="BAL4" s="8"/>
      <c r="BAM4" s="8"/>
      <c r="BAN4" s="8"/>
      <c r="BAO4" s="8"/>
      <c r="BAP4" s="8"/>
      <c r="BAQ4" s="8"/>
      <c r="BAR4" s="8"/>
      <c r="BAS4" s="8"/>
      <c r="BAT4" s="8"/>
      <c r="BAU4" s="8"/>
      <c r="BAV4" s="8"/>
      <c r="BAW4" s="8"/>
      <c r="BAX4" s="8"/>
      <c r="BAY4" s="8"/>
      <c r="BAZ4" s="8"/>
      <c r="BBA4" s="8"/>
      <c r="BBB4" s="8"/>
      <c r="BBC4" s="8"/>
      <c r="BBD4" s="8"/>
      <c r="BBE4" s="8"/>
      <c r="BBF4" s="8"/>
      <c r="BBG4" s="8"/>
      <c r="BBH4" s="8"/>
      <c r="BBI4" s="8"/>
      <c r="BBJ4" s="8"/>
      <c r="BBK4" s="8"/>
      <c r="BBL4" s="8"/>
      <c r="BBM4" s="8"/>
      <c r="BBN4" s="8"/>
      <c r="BBO4" s="8"/>
      <c r="BBP4" s="8"/>
      <c r="BBQ4" s="8"/>
      <c r="BBR4" s="8"/>
      <c r="BBS4" s="8"/>
      <c r="BBT4" s="8"/>
      <c r="BBU4" s="8"/>
      <c r="BBV4" s="8"/>
      <c r="BBW4" s="8"/>
      <c r="BBX4" s="8"/>
      <c r="BBY4" s="8"/>
      <c r="BBZ4" s="8"/>
      <c r="BCA4" s="8"/>
      <c r="BCB4" s="8"/>
      <c r="BCC4" s="8"/>
      <c r="BCD4" s="8"/>
      <c r="BCE4" s="8"/>
      <c r="BCF4" s="8"/>
      <c r="BCG4" s="8"/>
      <c r="BCH4" s="8"/>
      <c r="BCI4" s="8"/>
      <c r="BCJ4" s="8"/>
      <c r="BCK4" s="8"/>
      <c r="BCL4" s="8"/>
      <c r="BCM4" s="8"/>
      <c r="BCN4" s="8"/>
      <c r="BCO4" s="8"/>
      <c r="BCP4" s="8"/>
      <c r="BCQ4" s="8"/>
      <c r="BCR4" s="8"/>
      <c r="BCS4" s="8"/>
      <c r="BCT4" s="8"/>
      <c r="BCU4" s="8"/>
      <c r="BCV4" s="8"/>
      <c r="BCW4" s="8"/>
      <c r="BCX4" s="8"/>
      <c r="BCY4" s="8"/>
      <c r="BCZ4" s="8"/>
      <c r="BDA4" s="8"/>
      <c r="BDB4" s="8"/>
      <c r="BDC4" s="8"/>
      <c r="BDD4" s="8"/>
      <c r="BDE4" s="8"/>
      <c r="BDF4" s="8"/>
      <c r="BDG4" s="8"/>
      <c r="BDH4" s="8"/>
      <c r="BDI4" s="8"/>
      <c r="BDJ4" s="8"/>
      <c r="BDK4" s="8"/>
      <c r="BDL4" s="8"/>
      <c r="BDM4" s="8"/>
      <c r="BDN4" s="8"/>
      <c r="BDO4" s="8"/>
      <c r="BDP4" s="8"/>
      <c r="BDQ4" s="8"/>
      <c r="BDR4" s="8"/>
      <c r="BDS4" s="8"/>
      <c r="BDT4" s="8"/>
      <c r="BDU4" s="8"/>
      <c r="BDV4" s="8"/>
      <c r="BDW4" s="8"/>
      <c r="BDX4" s="8"/>
      <c r="BDY4" s="8"/>
      <c r="BDZ4" s="8"/>
      <c r="BEA4" s="8"/>
      <c r="BEB4" s="8"/>
      <c r="BEC4" s="8"/>
      <c r="BED4" s="8"/>
      <c r="BEE4" s="8"/>
      <c r="BEF4" s="8"/>
      <c r="BEG4" s="8"/>
      <c r="BEH4" s="8"/>
      <c r="BEI4" s="8"/>
      <c r="BEJ4" s="8"/>
      <c r="BEK4" s="8"/>
      <c r="BEL4" s="8"/>
      <c r="BEM4" s="8"/>
      <c r="BEN4" s="8"/>
      <c r="BEO4" s="8"/>
      <c r="BEP4" s="8"/>
      <c r="BEQ4" s="8"/>
      <c r="BER4" s="8"/>
      <c r="BES4" s="8"/>
      <c r="BET4" s="8"/>
      <c r="BEU4" s="8"/>
      <c r="BEV4" s="8"/>
      <c r="BEW4" s="8"/>
      <c r="BEX4" s="8"/>
      <c r="BEY4" s="8"/>
      <c r="BEZ4" s="8"/>
      <c r="BFA4" s="8"/>
      <c r="BFB4" s="8"/>
      <c r="BFC4" s="8"/>
      <c r="BFD4" s="8"/>
      <c r="BFE4" s="8"/>
      <c r="BFF4" s="8"/>
      <c r="BFG4" s="8"/>
      <c r="BFH4" s="8"/>
      <c r="BFI4" s="8"/>
      <c r="BFJ4" s="8"/>
      <c r="BFK4" s="8"/>
      <c r="BFL4" s="8"/>
      <c r="BFM4" s="8"/>
      <c r="BFN4" s="8"/>
      <c r="BFO4" s="8"/>
      <c r="BFP4" s="8"/>
      <c r="BFQ4" s="8"/>
      <c r="BFR4" s="8"/>
      <c r="BFS4" s="8"/>
      <c r="BFT4" s="8"/>
      <c r="BFU4" s="8"/>
      <c r="BFV4" s="8"/>
      <c r="BFW4" s="8"/>
      <c r="BFX4" s="8"/>
      <c r="BFY4" s="8"/>
      <c r="BFZ4" s="8"/>
      <c r="BGA4" s="8"/>
      <c r="BGB4" s="8"/>
      <c r="BGC4" s="8"/>
      <c r="BGD4" s="8"/>
      <c r="BGE4" s="8"/>
      <c r="BGF4" s="8"/>
      <c r="BGG4" s="8"/>
      <c r="BGH4" s="8"/>
      <c r="BGI4" s="8"/>
      <c r="BGJ4" s="8"/>
      <c r="BGK4" s="8"/>
      <c r="BGL4" s="8"/>
      <c r="BGM4" s="8"/>
      <c r="BGN4" s="8"/>
      <c r="BGO4" s="8"/>
      <c r="BGP4" s="8"/>
      <c r="BGQ4" s="8"/>
      <c r="BGR4" s="8"/>
      <c r="BGS4" s="8"/>
      <c r="BGT4" s="8"/>
      <c r="BGU4" s="8"/>
      <c r="BGV4" s="8"/>
      <c r="BGW4" s="8"/>
      <c r="BGX4" s="8"/>
      <c r="BGY4" s="8"/>
      <c r="BGZ4" s="8"/>
      <c r="BHA4" s="8"/>
      <c r="BHB4" s="8"/>
      <c r="BHC4" s="8"/>
      <c r="BHD4" s="8"/>
      <c r="BHE4" s="8"/>
      <c r="BHF4" s="8"/>
      <c r="BHG4" s="8"/>
      <c r="BHH4" s="8"/>
      <c r="BHI4" s="8"/>
      <c r="BHJ4" s="8"/>
      <c r="BHK4" s="8"/>
      <c r="BHL4" s="8"/>
      <c r="BHM4" s="8"/>
      <c r="BHN4" s="8"/>
      <c r="BHO4" s="8"/>
      <c r="BHP4" s="8"/>
      <c r="BHQ4" s="8"/>
      <c r="BHR4" s="8"/>
      <c r="BHS4" s="8"/>
      <c r="BHT4" s="8"/>
      <c r="BHU4" s="8"/>
      <c r="BHV4" s="8"/>
      <c r="BHW4" s="8"/>
      <c r="BHX4" s="8"/>
      <c r="BHY4" s="8"/>
      <c r="BHZ4" s="8"/>
      <c r="BIA4" s="8"/>
      <c r="BIB4" s="8"/>
      <c r="BIC4" s="8"/>
      <c r="BID4" s="8"/>
      <c r="BIE4" s="8"/>
      <c r="BIF4" s="8"/>
      <c r="BIG4" s="8"/>
      <c r="BIH4" s="8"/>
      <c r="BII4" s="8"/>
      <c r="BIJ4" s="8"/>
      <c r="BIK4" s="8"/>
      <c r="BIL4" s="8"/>
      <c r="BIM4" s="8"/>
      <c r="BIN4" s="8"/>
      <c r="BIO4" s="8"/>
      <c r="BIP4" s="8"/>
      <c r="BIQ4" s="8"/>
      <c r="BIR4" s="8"/>
      <c r="BIS4" s="8"/>
      <c r="BIT4" s="8"/>
      <c r="BIU4" s="8"/>
      <c r="BIV4" s="8"/>
      <c r="BIW4" s="8"/>
      <c r="BIX4" s="8"/>
      <c r="BIY4" s="8"/>
      <c r="BIZ4" s="8"/>
      <c r="BJA4" s="8"/>
      <c r="BJB4" s="8"/>
      <c r="BJC4" s="8"/>
      <c r="BJD4" s="8"/>
      <c r="BJE4" s="8"/>
      <c r="BJF4" s="8"/>
      <c r="BJG4" s="8"/>
      <c r="BJH4" s="8"/>
      <c r="BJI4" s="8"/>
      <c r="BJJ4" s="8"/>
      <c r="BJK4" s="8"/>
      <c r="BJL4" s="8"/>
      <c r="BJM4" s="8"/>
      <c r="BJN4" s="8"/>
      <c r="BJO4" s="8"/>
      <c r="BJP4" s="8"/>
      <c r="BJQ4" s="8"/>
      <c r="BJR4" s="8"/>
      <c r="BJS4" s="8"/>
      <c r="BJT4" s="8"/>
      <c r="BJU4" s="8"/>
      <c r="BJV4" s="8"/>
      <c r="BJW4" s="8"/>
      <c r="BJX4" s="8"/>
      <c r="BJY4" s="8"/>
      <c r="BJZ4" s="8"/>
      <c r="BKA4" s="8"/>
      <c r="BKB4" s="8"/>
      <c r="BKC4" s="8"/>
      <c r="BKD4" s="8"/>
      <c r="BKE4" s="8"/>
      <c r="BKF4" s="8"/>
      <c r="BKG4" s="8"/>
      <c r="BKH4" s="8"/>
      <c r="BKI4" s="8"/>
      <c r="BKJ4" s="8"/>
      <c r="BKK4" s="8"/>
      <c r="BKL4" s="8"/>
      <c r="BKM4" s="8"/>
      <c r="BKN4" s="8"/>
      <c r="BKO4" s="8"/>
      <c r="BKP4" s="8"/>
      <c r="BKQ4" s="8"/>
      <c r="BKR4" s="8"/>
      <c r="BKS4" s="8"/>
      <c r="BKT4" s="8"/>
      <c r="BKU4" s="8"/>
      <c r="BKV4" s="8"/>
      <c r="BKW4" s="8"/>
      <c r="BKX4" s="8"/>
      <c r="BKY4" s="8"/>
      <c r="BKZ4" s="8"/>
      <c r="BLA4" s="8"/>
      <c r="BLB4" s="8"/>
      <c r="BLC4" s="8"/>
      <c r="BLD4" s="8"/>
      <c r="BLE4" s="8"/>
      <c r="BLF4" s="8"/>
      <c r="BLG4" s="8"/>
      <c r="BLH4" s="8"/>
      <c r="BLI4" s="8"/>
      <c r="BLJ4" s="8"/>
      <c r="BLK4" s="8"/>
      <c r="BLL4" s="8"/>
      <c r="BLM4" s="8"/>
      <c r="BLN4" s="8"/>
      <c r="BLO4" s="8"/>
      <c r="BLP4" s="8"/>
      <c r="BLQ4" s="8"/>
      <c r="BLR4" s="8"/>
      <c r="BLS4" s="8"/>
      <c r="BLT4" s="8"/>
      <c r="BLU4" s="8"/>
      <c r="BLV4" s="8"/>
      <c r="BLW4" s="8"/>
      <c r="BLX4" s="8"/>
      <c r="BLY4" s="8"/>
      <c r="BLZ4" s="8"/>
      <c r="BMA4" s="8"/>
      <c r="BMB4" s="8"/>
      <c r="BMC4" s="8"/>
      <c r="BMD4" s="8"/>
      <c r="BME4" s="8"/>
      <c r="BMF4" s="8"/>
      <c r="BMG4" s="8"/>
      <c r="BMH4" s="8"/>
      <c r="BMI4" s="8"/>
      <c r="BMJ4" s="8"/>
      <c r="BMK4" s="8"/>
      <c r="BML4" s="8"/>
      <c r="BMM4" s="8"/>
      <c r="BMN4" s="8"/>
      <c r="BMO4" s="8"/>
      <c r="BMP4" s="8"/>
      <c r="BMQ4" s="8"/>
      <c r="BMR4" s="8"/>
      <c r="BMS4" s="8"/>
      <c r="BMT4" s="8"/>
      <c r="BMU4" s="8"/>
      <c r="BMV4" s="8"/>
      <c r="BMW4" s="8"/>
      <c r="BMX4" s="8"/>
      <c r="BMY4" s="8"/>
      <c r="BMZ4" s="8"/>
      <c r="BNA4" s="8"/>
      <c r="BNB4" s="8"/>
      <c r="BNC4" s="8"/>
      <c r="BND4" s="8"/>
      <c r="BNE4" s="8"/>
      <c r="BNF4" s="8"/>
      <c r="BNG4" s="8"/>
      <c r="BNH4" s="8"/>
      <c r="BNI4" s="8"/>
      <c r="BNJ4" s="8"/>
      <c r="BNK4" s="8"/>
      <c r="BNL4" s="8"/>
      <c r="BNM4" s="8"/>
      <c r="BNN4" s="8"/>
      <c r="BNO4" s="8"/>
      <c r="BNP4" s="8"/>
      <c r="BNQ4" s="8"/>
      <c r="BNR4" s="8"/>
      <c r="BNS4" s="8"/>
      <c r="BNT4" s="8"/>
      <c r="BNU4" s="8"/>
      <c r="BNV4" s="8"/>
      <c r="BNW4" s="8"/>
      <c r="BNX4" s="8"/>
      <c r="BNY4" s="8"/>
      <c r="BNZ4" s="8"/>
      <c r="BOA4" s="8"/>
      <c r="BOB4" s="8"/>
      <c r="BOC4" s="8"/>
      <c r="BOD4" s="8"/>
      <c r="BOE4" s="8"/>
      <c r="BOF4" s="8"/>
      <c r="BOG4" s="8"/>
      <c r="BOH4" s="8"/>
      <c r="BOI4" s="8"/>
      <c r="BOJ4" s="8"/>
      <c r="BOK4" s="8"/>
      <c r="BOL4" s="8"/>
      <c r="BOM4" s="8"/>
      <c r="BON4" s="8"/>
      <c r="BOO4" s="8"/>
      <c r="BOP4" s="8"/>
      <c r="BOQ4" s="8"/>
      <c r="BOR4" s="8"/>
      <c r="BOS4" s="8"/>
      <c r="BOT4" s="8"/>
      <c r="BOU4" s="8"/>
      <c r="BOV4" s="8"/>
      <c r="BOW4" s="8"/>
      <c r="BOX4" s="8"/>
      <c r="BOY4" s="8"/>
      <c r="BOZ4" s="8"/>
      <c r="BPA4" s="8"/>
      <c r="BPB4" s="8"/>
      <c r="BPC4" s="8"/>
      <c r="BPD4" s="8"/>
      <c r="BPE4" s="8"/>
      <c r="BPF4" s="8"/>
      <c r="BPG4" s="8"/>
      <c r="BPH4" s="8"/>
      <c r="BPI4" s="8"/>
      <c r="BPJ4" s="8"/>
      <c r="BPK4" s="8"/>
      <c r="BPL4" s="8"/>
      <c r="BPM4" s="8"/>
      <c r="BPN4" s="8"/>
      <c r="BPO4" s="8"/>
      <c r="BPP4" s="8"/>
      <c r="BPQ4" s="8"/>
      <c r="BPR4" s="8"/>
      <c r="BPS4" s="8"/>
      <c r="BPT4" s="8"/>
      <c r="BPU4" s="8"/>
      <c r="BPV4" s="8"/>
      <c r="BPW4" s="8"/>
      <c r="BPX4" s="8"/>
      <c r="BPY4" s="8"/>
      <c r="BPZ4" s="8"/>
      <c r="BQA4" s="8"/>
      <c r="BQB4" s="8"/>
      <c r="BQC4" s="8"/>
      <c r="BQD4" s="8"/>
      <c r="BQE4" s="8"/>
      <c r="BQF4" s="8"/>
      <c r="BQG4" s="8"/>
      <c r="BQH4" s="8"/>
      <c r="BQI4" s="8"/>
      <c r="BQJ4" s="8"/>
      <c r="BQK4" s="8"/>
      <c r="BQL4" s="8"/>
      <c r="BQM4" s="8"/>
      <c r="BQN4" s="8"/>
      <c r="BQO4" s="8"/>
      <c r="BQP4" s="8"/>
      <c r="BQQ4" s="8"/>
      <c r="BQR4" s="8"/>
      <c r="BQS4" s="8"/>
      <c r="BQT4" s="8"/>
      <c r="BQU4" s="8"/>
      <c r="BQV4" s="8"/>
      <c r="BQW4" s="8"/>
      <c r="BQX4" s="8"/>
      <c r="BQY4" s="8"/>
      <c r="BQZ4" s="8"/>
      <c r="BRA4" s="8"/>
      <c r="BRB4" s="8"/>
      <c r="BRC4" s="8"/>
      <c r="BRD4" s="8"/>
      <c r="BRE4" s="8"/>
      <c r="BRF4" s="8"/>
      <c r="BRG4" s="8"/>
      <c r="BRH4" s="8"/>
      <c r="BRI4" s="8"/>
      <c r="BRJ4" s="8"/>
      <c r="BRK4" s="8"/>
      <c r="BRL4" s="8"/>
      <c r="BRM4" s="8"/>
      <c r="BRN4" s="8"/>
      <c r="BRO4" s="8"/>
      <c r="BRP4" s="8"/>
      <c r="BRQ4" s="8"/>
      <c r="BRR4" s="8"/>
      <c r="BRS4" s="8"/>
      <c r="BRT4" s="8"/>
      <c r="BRU4" s="8"/>
      <c r="BRV4" s="8"/>
      <c r="BRW4" s="8"/>
      <c r="BRX4" s="8"/>
      <c r="BRY4" s="8"/>
      <c r="BRZ4" s="8"/>
      <c r="BSA4" s="8"/>
      <c r="BSB4" s="8"/>
      <c r="BSC4" s="8"/>
      <c r="BSD4" s="8"/>
      <c r="BSE4" s="8"/>
      <c r="BSF4" s="8"/>
      <c r="BSG4" s="8"/>
      <c r="BSH4" s="8"/>
      <c r="BSI4" s="8"/>
      <c r="BSJ4" s="8"/>
      <c r="BSK4" s="8"/>
      <c r="BSL4" s="8"/>
      <c r="BSM4" s="8"/>
      <c r="BSN4" s="8"/>
      <c r="BSO4" s="8"/>
      <c r="BSP4" s="8"/>
      <c r="BSQ4" s="8"/>
      <c r="BSR4" s="8"/>
      <c r="BSS4" s="8"/>
      <c r="BST4" s="8"/>
      <c r="BSU4" s="8"/>
      <c r="BSV4" s="8"/>
      <c r="BSW4" s="8"/>
      <c r="BSX4" s="8"/>
      <c r="BSY4" s="8"/>
      <c r="BSZ4" s="8"/>
      <c r="BTA4" s="8"/>
      <c r="BTB4" s="8"/>
      <c r="BTC4" s="8"/>
      <c r="BTD4" s="8"/>
      <c r="BTE4" s="8"/>
      <c r="BTF4" s="8"/>
      <c r="BTG4" s="8"/>
      <c r="BTH4" s="8"/>
      <c r="BTI4" s="8"/>
      <c r="BTJ4" s="8"/>
      <c r="BTK4" s="8"/>
      <c r="BTL4" s="8"/>
      <c r="BTM4" s="8"/>
      <c r="BTN4" s="8"/>
      <c r="BTO4" s="8"/>
      <c r="BTP4" s="8"/>
      <c r="BTQ4" s="8"/>
      <c r="BTR4" s="8"/>
      <c r="BTS4" s="8"/>
      <c r="BTT4" s="8"/>
      <c r="BTU4" s="8"/>
      <c r="BTV4" s="8"/>
      <c r="BTW4" s="8"/>
      <c r="BTX4" s="8"/>
      <c r="BTY4" s="8"/>
      <c r="BTZ4" s="8"/>
      <c r="BUA4" s="8"/>
      <c r="BUB4" s="8"/>
      <c r="BUC4" s="8"/>
      <c r="BUD4" s="8"/>
      <c r="BUE4" s="8"/>
      <c r="BUF4" s="8"/>
      <c r="BUG4" s="8"/>
      <c r="BUH4" s="8"/>
      <c r="BUI4" s="8"/>
      <c r="BUJ4" s="8"/>
      <c r="BUK4" s="8"/>
      <c r="BUL4" s="8"/>
      <c r="BUM4" s="8"/>
      <c r="BUN4" s="8"/>
      <c r="BUO4" s="8"/>
      <c r="BUP4" s="8"/>
      <c r="BUQ4" s="8"/>
      <c r="BUR4" s="8"/>
      <c r="BUS4" s="8"/>
      <c r="BUT4" s="8"/>
      <c r="BUU4" s="8"/>
      <c r="BUV4" s="8"/>
      <c r="BUW4" s="8"/>
      <c r="BUX4" s="8"/>
      <c r="BUY4" s="8"/>
      <c r="BUZ4" s="8"/>
      <c r="BVA4" s="8"/>
      <c r="BVB4" s="8"/>
      <c r="BVC4" s="8"/>
      <c r="BVD4" s="8"/>
      <c r="BVE4" s="8"/>
      <c r="BVF4" s="8"/>
      <c r="BVG4" s="8"/>
      <c r="BVH4" s="8"/>
      <c r="BVI4" s="8"/>
      <c r="BVJ4" s="8"/>
      <c r="BVK4" s="8"/>
      <c r="BVL4" s="8"/>
      <c r="BVM4" s="8"/>
      <c r="BVN4" s="8"/>
      <c r="BVO4" s="8"/>
      <c r="BVP4" s="8"/>
      <c r="BVQ4" s="8"/>
      <c r="BVR4" s="8"/>
      <c r="BVS4" s="8"/>
      <c r="BVT4" s="8"/>
      <c r="BVU4" s="8"/>
      <c r="BVV4" s="8"/>
      <c r="BVW4" s="8"/>
      <c r="BVX4" s="8"/>
      <c r="BVY4" s="8"/>
      <c r="BVZ4" s="8"/>
      <c r="BWA4" s="8"/>
      <c r="BWB4" s="8"/>
      <c r="BWC4" s="8"/>
      <c r="BWD4" s="8"/>
      <c r="BWE4" s="8"/>
      <c r="BWF4" s="8"/>
      <c r="BWG4" s="8"/>
      <c r="BWH4" s="8"/>
      <c r="BWI4" s="8"/>
      <c r="BWJ4" s="8"/>
      <c r="BWK4" s="8"/>
      <c r="BWL4" s="8"/>
      <c r="BWM4" s="8"/>
      <c r="BWN4" s="8"/>
      <c r="BWO4" s="8"/>
      <c r="BWP4" s="8"/>
      <c r="BWQ4" s="8"/>
      <c r="BWR4" s="8"/>
      <c r="BWS4" s="8"/>
      <c r="BWT4" s="8"/>
      <c r="BWU4" s="8"/>
      <c r="BWV4" s="8"/>
      <c r="BWW4" s="8"/>
      <c r="BWX4" s="8"/>
      <c r="BWY4" s="8"/>
      <c r="BWZ4" s="8"/>
      <c r="BXA4" s="8"/>
      <c r="BXB4" s="8"/>
      <c r="BXC4" s="8"/>
      <c r="BXD4" s="8"/>
      <c r="BXE4" s="8"/>
      <c r="BXF4" s="8"/>
      <c r="BXG4" s="8"/>
      <c r="BXH4" s="8"/>
      <c r="BXI4" s="8"/>
      <c r="BXJ4" s="8"/>
      <c r="BXK4" s="8"/>
      <c r="BXL4" s="8"/>
      <c r="BXM4" s="8"/>
      <c r="BXN4" s="8"/>
      <c r="BXO4" s="8"/>
      <c r="BXP4" s="8"/>
      <c r="BXQ4" s="8"/>
      <c r="BXR4" s="8"/>
      <c r="BXS4" s="8"/>
      <c r="BXT4" s="8"/>
      <c r="BXU4" s="8"/>
      <c r="BXV4" s="8"/>
      <c r="BXW4" s="8"/>
      <c r="BXX4" s="8"/>
      <c r="BXY4" s="8"/>
      <c r="BXZ4" s="8"/>
      <c r="BYA4" s="8"/>
      <c r="BYB4" s="8"/>
      <c r="BYC4" s="8"/>
      <c r="BYD4" s="8"/>
      <c r="BYE4" s="8"/>
      <c r="BYF4" s="8"/>
      <c r="BYG4" s="8"/>
      <c r="BYH4" s="8"/>
      <c r="BYI4" s="8"/>
      <c r="BYJ4" s="8"/>
      <c r="BYK4" s="8"/>
      <c r="BYL4" s="8"/>
      <c r="BYM4" s="8"/>
      <c r="BYN4" s="8"/>
      <c r="BYO4" s="8"/>
      <c r="BYP4" s="8"/>
      <c r="BYQ4" s="8"/>
      <c r="BYR4" s="8"/>
      <c r="BYS4" s="8"/>
      <c r="BYT4" s="8"/>
      <c r="BYU4" s="8"/>
      <c r="BYV4" s="8"/>
      <c r="BYW4" s="8"/>
      <c r="BYX4" s="8"/>
      <c r="BYY4" s="8"/>
      <c r="BYZ4" s="8"/>
      <c r="BZA4" s="8"/>
      <c r="BZB4" s="8"/>
      <c r="BZC4" s="8"/>
      <c r="BZD4" s="8"/>
      <c r="BZE4" s="8"/>
      <c r="BZF4" s="8"/>
      <c r="BZG4" s="8"/>
      <c r="BZH4" s="8"/>
      <c r="BZI4" s="8"/>
      <c r="BZJ4" s="8"/>
      <c r="BZK4" s="8"/>
      <c r="BZL4" s="8"/>
      <c r="BZM4" s="8"/>
      <c r="BZN4" s="8"/>
      <c r="BZO4" s="8"/>
      <c r="BZP4" s="8"/>
      <c r="BZQ4" s="8"/>
      <c r="BZR4" s="8"/>
      <c r="BZS4" s="8"/>
      <c r="BZT4" s="8"/>
      <c r="BZU4" s="8"/>
      <c r="BZV4" s="8"/>
      <c r="BZW4" s="8"/>
      <c r="BZX4" s="8"/>
      <c r="BZY4" s="8"/>
      <c r="BZZ4" s="8"/>
      <c r="CAA4" s="8"/>
      <c r="CAB4" s="8"/>
      <c r="CAC4" s="8"/>
      <c r="CAD4" s="8"/>
      <c r="CAE4" s="8"/>
      <c r="CAF4" s="8"/>
      <c r="CAG4" s="8"/>
      <c r="CAH4" s="8"/>
      <c r="CAI4" s="8"/>
      <c r="CAJ4" s="8"/>
      <c r="CAK4" s="8"/>
      <c r="CAL4" s="8"/>
      <c r="CAM4" s="8"/>
      <c r="CAN4" s="8"/>
      <c r="CAO4" s="8"/>
      <c r="CAP4" s="8"/>
      <c r="CAQ4" s="8"/>
      <c r="CAR4" s="8"/>
      <c r="CAS4" s="8"/>
      <c r="CAT4" s="8"/>
      <c r="CAU4" s="8"/>
      <c r="CAV4" s="8"/>
      <c r="CAW4" s="8"/>
      <c r="CAX4" s="8"/>
      <c r="CAY4" s="8"/>
      <c r="CAZ4" s="8"/>
      <c r="CBA4" s="8"/>
      <c r="CBB4" s="8"/>
      <c r="CBC4" s="8"/>
      <c r="CBD4" s="8"/>
      <c r="CBE4" s="8"/>
      <c r="CBF4" s="8"/>
      <c r="CBG4" s="8"/>
      <c r="CBH4" s="8"/>
      <c r="CBI4" s="8"/>
      <c r="CBJ4" s="8"/>
      <c r="CBK4" s="8"/>
      <c r="CBL4" s="8"/>
      <c r="CBM4" s="8"/>
      <c r="CBN4" s="8"/>
      <c r="CBO4" s="8"/>
      <c r="CBP4" s="8"/>
      <c r="CBQ4" s="8"/>
      <c r="CBR4" s="8"/>
      <c r="CBS4" s="8"/>
      <c r="CBT4" s="8"/>
      <c r="CBU4" s="8"/>
      <c r="CBV4" s="8"/>
      <c r="CBW4" s="8"/>
      <c r="CBX4" s="8"/>
      <c r="CBY4" s="8"/>
      <c r="CBZ4" s="8"/>
      <c r="CCA4" s="8"/>
      <c r="CCB4" s="8"/>
      <c r="CCC4" s="8"/>
      <c r="CCD4" s="8"/>
      <c r="CCE4" s="8"/>
      <c r="CCF4" s="8"/>
      <c r="CCG4" s="8"/>
      <c r="CCH4" s="8"/>
      <c r="CCI4" s="8"/>
      <c r="CCJ4" s="8"/>
      <c r="CCK4" s="8"/>
      <c r="CCL4" s="8"/>
      <c r="CCM4" s="8"/>
      <c r="CCN4" s="8"/>
      <c r="CCO4" s="8"/>
      <c r="CCP4" s="8"/>
      <c r="CCQ4" s="8"/>
      <c r="CCR4" s="8"/>
      <c r="CCS4" s="8"/>
      <c r="CCT4" s="8"/>
      <c r="CCU4" s="8"/>
      <c r="CCV4" s="8"/>
      <c r="CCW4" s="8"/>
      <c r="CCX4" s="8"/>
      <c r="CCY4" s="8"/>
      <c r="CCZ4" s="8"/>
      <c r="CDA4" s="8"/>
      <c r="CDB4" s="8"/>
      <c r="CDC4" s="8"/>
      <c r="CDD4" s="8"/>
      <c r="CDE4" s="8"/>
      <c r="CDF4" s="8"/>
      <c r="CDG4" s="8"/>
      <c r="CDH4" s="8"/>
      <c r="CDI4" s="8"/>
      <c r="CDJ4" s="8"/>
      <c r="CDK4" s="8"/>
      <c r="CDL4" s="8"/>
      <c r="CDM4" s="8"/>
      <c r="CDN4" s="8"/>
      <c r="CDO4" s="8"/>
      <c r="CDP4" s="8"/>
      <c r="CDQ4" s="8"/>
      <c r="CDR4" s="8"/>
      <c r="CDS4" s="8"/>
      <c r="CDT4" s="8"/>
      <c r="CDU4" s="8"/>
      <c r="CDV4" s="8"/>
      <c r="CDW4" s="8"/>
      <c r="CDX4" s="8"/>
      <c r="CDY4" s="8"/>
      <c r="CDZ4" s="8"/>
      <c r="CEA4" s="8"/>
      <c r="CEB4" s="8"/>
      <c r="CEC4" s="8"/>
      <c r="CED4" s="8"/>
      <c r="CEE4" s="8"/>
      <c r="CEF4" s="8"/>
      <c r="CEG4" s="8"/>
      <c r="CEH4" s="8"/>
      <c r="CEI4" s="8"/>
      <c r="CEJ4" s="8"/>
      <c r="CEK4" s="8"/>
      <c r="CEL4" s="8"/>
      <c r="CEM4" s="8"/>
      <c r="CEN4" s="8"/>
      <c r="CEO4" s="8"/>
      <c r="CEP4" s="8"/>
      <c r="CEQ4" s="8"/>
      <c r="CER4" s="8"/>
      <c r="CES4" s="8"/>
      <c r="CET4" s="8"/>
      <c r="CEU4" s="8"/>
      <c r="CEV4" s="8"/>
      <c r="CEW4" s="8"/>
      <c r="CEX4" s="8"/>
      <c r="CEY4" s="8"/>
      <c r="CEZ4" s="8"/>
      <c r="CFA4" s="8"/>
      <c r="CFB4" s="8"/>
      <c r="CFC4" s="8"/>
      <c r="CFD4" s="8"/>
      <c r="CFE4" s="8"/>
      <c r="CFF4" s="8"/>
      <c r="CFG4" s="8"/>
      <c r="CFH4" s="8"/>
      <c r="CFI4" s="8"/>
      <c r="CFJ4" s="8"/>
      <c r="CFK4" s="8"/>
      <c r="CFL4" s="8"/>
      <c r="CFM4" s="8"/>
      <c r="CFN4" s="8"/>
      <c r="CFO4" s="8"/>
      <c r="CFP4" s="8"/>
      <c r="CFQ4" s="8"/>
      <c r="CFR4" s="8"/>
      <c r="CFS4" s="8"/>
      <c r="CFT4" s="8"/>
      <c r="CFU4" s="8"/>
      <c r="CFV4" s="8"/>
      <c r="CFW4" s="8"/>
      <c r="CFX4" s="8"/>
      <c r="CFY4" s="8"/>
      <c r="CFZ4" s="8"/>
      <c r="CGA4" s="8"/>
      <c r="CGB4" s="8"/>
      <c r="CGC4" s="8"/>
      <c r="CGD4" s="8"/>
      <c r="CGE4" s="8"/>
      <c r="CGF4" s="8"/>
      <c r="CGG4" s="8"/>
      <c r="CGH4" s="8"/>
      <c r="CGI4" s="8"/>
      <c r="CGJ4" s="8"/>
      <c r="CGK4" s="8"/>
      <c r="CGL4" s="8"/>
      <c r="CGM4" s="8"/>
      <c r="CGN4" s="8"/>
      <c r="CGO4" s="8"/>
      <c r="CGP4" s="8"/>
      <c r="CGQ4" s="8"/>
      <c r="CGR4" s="8"/>
      <c r="CGS4" s="8"/>
      <c r="CGT4" s="8"/>
      <c r="CGU4" s="8"/>
      <c r="CGV4" s="8"/>
      <c r="CGW4" s="8"/>
      <c r="CGX4" s="8"/>
      <c r="CGY4" s="8"/>
      <c r="CGZ4" s="8"/>
      <c r="CHA4" s="8"/>
      <c r="CHB4" s="8"/>
      <c r="CHC4" s="8"/>
      <c r="CHD4" s="8"/>
      <c r="CHE4" s="8"/>
      <c r="CHF4" s="8"/>
      <c r="CHG4" s="8"/>
      <c r="CHH4" s="8"/>
      <c r="CHI4" s="8"/>
      <c r="CHJ4" s="8"/>
      <c r="CHK4" s="8"/>
      <c r="CHL4" s="8"/>
      <c r="CHM4" s="8"/>
      <c r="CHN4" s="8"/>
      <c r="CHO4" s="8"/>
      <c r="CHP4" s="8"/>
      <c r="CHQ4" s="8"/>
      <c r="CHR4" s="8"/>
      <c r="CHS4" s="8"/>
      <c r="CHT4" s="8"/>
      <c r="CHU4" s="8"/>
      <c r="CHV4" s="8"/>
      <c r="CHW4" s="8"/>
      <c r="CHX4" s="8"/>
      <c r="CHY4" s="8"/>
      <c r="CHZ4" s="8"/>
      <c r="CIA4" s="8"/>
      <c r="CIB4" s="8"/>
      <c r="CIC4" s="8"/>
      <c r="CID4" s="8"/>
      <c r="CIE4" s="8"/>
      <c r="CIF4" s="8"/>
      <c r="CIG4" s="8"/>
      <c r="CIH4" s="8"/>
      <c r="CII4" s="8"/>
      <c r="CIJ4" s="8"/>
      <c r="CIK4" s="8"/>
      <c r="CIL4" s="8"/>
      <c r="CIM4" s="8"/>
      <c r="CIN4" s="8"/>
      <c r="CIO4" s="8"/>
      <c r="CIP4" s="8"/>
      <c r="CIQ4" s="8"/>
      <c r="CIR4" s="8"/>
      <c r="CIS4" s="8"/>
      <c r="CIT4" s="8"/>
      <c r="CIU4" s="8"/>
      <c r="CIV4" s="8"/>
      <c r="CIW4" s="8"/>
      <c r="CIX4" s="8"/>
      <c r="CIY4" s="8"/>
      <c r="CIZ4" s="8"/>
      <c r="CJA4" s="8"/>
      <c r="CJB4" s="8"/>
      <c r="CJC4" s="8"/>
      <c r="CJD4" s="8"/>
      <c r="CJE4" s="8"/>
      <c r="CJF4" s="8"/>
      <c r="CJG4" s="8"/>
      <c r="CJH4" s="8"/>
      <c r="CJI4" s="8"/>
      <c r="CJJ4" s="8"/>
      <c r="CJK4" s="8"/>
      <c r="CJL4" s="8"/>
      <c r="CJM4" s="8"/>
      <c r="CJN4" s="8"/>
      <c r="CJO4" s="8"/>
      <c r="CJP4" s="8"/>
      <c r="CJQ4" s="8"/>
      <c r="CJR4" s="8"/>
      <c r="CJS4" s="8"/>
      <c r="CJT4" s="8"/>
      <c r="CJU4" s="8"/>
      <c r="CJV4" s="8"/>
      <c r="CJW4" s="8"/>
      <c r="CJX4" s="8"/>
      <c r="CJY4" s="8"/>
      <c r="CJZ4" s="8"/>
      <c r="CKA4" s="8"/>
      <c r="CKB4" s="8"/>
      <c r="CKC4" s="8"/>
      <c r="CKD4" s="8"/>
      <c r="CKE4" s="8"/>
      <c r="CKF4" s="8"/>
      <c r="CKG4" s="8"/>
      <c r="CKH4" s="8"/>
      <c r="CKI4" s="8"/>
      <c r="CKJ4" s="8"/>
      <c r="CKK4" s="8"/>
      <c r="CKL4" s="8"/>
      <c r="CKM4" s="8"/>
      <c r="CKN4" s="8"/>
      <c r="CKO4" s="8"/>
      <c r="CKP4" s="8"/>
      <c r="CKQ4" s="8"/>
      <c r="CKR4" s="8"/>
      <c r="CKS4" s="8"/>
      <c r="CKT4" s="8"/>
      <c r="CKU4" s="8"/>
      <c r="CKV4" s="8"/>
      <c r="CKW4" s="8"/>
      <c r="CKX4" s="8"/>
      <c r="CKY4" s="8"/>
      <c r="CKZ4" s="8"/>
      <c r="CLA4" s="8"/>
      <c r="CLB4" s="8"/>
      <c r="CLC4" s="8"/>
      <c r="CLD4" s="8"/>
      <c r="CLE4" s="8"/>
      <c r="CLF4" s="8"/>
      <c r="CLG4" s="8"/>
      <c r="CLH4" s="8"/>
      <c r="CLI4" s="8"/>
      <c r="CLJ4" s="8"/>
      <c r="CLK4" s="8"/>
      <c r="CLL4" s="8"/>
      <c r="CLM4" s="8"/>
      <c r="CLN4" s="8"/>
      <c r="CLO4" s="8"/>
      <c r="CLP4" s="8"/>
      <c r="CLQ4" s="8"/>
      <c r="CLR4" s="8"/>
      <c r="CLS4" s="8"/>
      <c r="CLT4" s="8"/>
      <c r="CLU4" s="8"/>
      <c r="CLV4" s="8"/>
      <c r="CLW4" s="8"/>
      <c r="CLX4" s="8"/>
      <c r="CLY4" s="8"/>
      <c r="CLZ4" s="8"/>
      <c r="CMA4" s="8"/>
      <c r="CMB4" s="8"/>
      <c r="CMC4" s="8"/>
      <c r="CMD4" s="8"/>
      <c r="CME4" s="8"/>
      <c r="CMF4" s="8"/>
      <c r="CMG4" s="8"/>
      <c r="CMH4" s="8"/>
      <c r="CMI4" s="8"/>
      <c r="CMJ4" s="8"/>
      <c r="CMK4" s="8"/>
      <c r="CML4" s="8"/>
      <c r="CMM4" s="8"/>
      <c r="CMN4" s="8"/>
      <c r="CMO4" s="8"/>
      <c r="CMP4" s="8"/>
      <c r="CMQ4" s="8"/>
      <c r="CMR4" s="8"/>
      <c r="CMS4" s="8"/>
      <c r="CMT4" s="8"/>
      <c r="CMU4" s="8"/>
      <c r="CMV4" s="8"/>
      <c r="CMW4" s="8"/>
      <c r="CMX4" s="8"/>
      <c r="CMY4" s="8"/>
      <c r="CMZ4" s="8"/>
      <c r="CNA4" s="8"/>
      <c r="CNB4" s="8"/>
      <c r="CNC4" s="8"/>
      <c r="CND4" s="8"/>
      <c r="CNE4" s="8"/>
      <c r="CNF4" s="8"/>
      <c r="CNG4" s="8"/>
      <c r="CNH4" s="8"/>
      <c r="CNI4" s="8"/>
      <c r="CNJ4" s="8"/>
      <c r="CNK4" s="8"/>
      <c r="CNL4" s="8"/>
      <c r="CNM4" s="8"/>
      <c r="CNN4" s="8"/>
      <c r="CNO4" s="8"/>
      <c r="CNP4" s="8"/>
      <c r="CNQ4" s="8"/>
      <c r="CNR4" s="8"/>
      <c r="CNS4" s="8"/>
      <c r="CNT4" s="8"/>
      <c r="CNU4" s="8"/>
      <c r="CNV4" s="8"/>
      <c r="CNW4" s="8"/>
      <c r="CNX4" s="8"/>
      <c r="CNY4" s="8"/>
      <c r="CNZ4" s="8"/>
      <c r="COA4" s="8"/>
      <c r="COB4" s="8"/>
      <c r="COC4" s="8"/>
      <c r="COD4" s="8"/>
      <c r="COE4" s="8"/>
      <c r="COF4" s="8"/>
      <c r="COG4" s="8"/>
      <c r="COH4" s="8"/>
      <c r="COI4" s="8"/>
      <c r="COJ4" s="8"/>
      <c r="COK4" s="8"/>
      <c r="COL4" s="8"/>
      <c r="COM4" s="8"/>
      <c r="CON4" s="8"/>
      <c r="COO4" s="8"/>
      <c r="COP4" s="8"/>
      <c r="COQ4" s="8"/>
      <c r="COR4" s="8"/>
      <c r="COS4" s="8"/>
      <c r="COT4" s="8"/>
      <c r="COU4" s="8"/>
      <c r="COV4" s="8"/>
      <c r="COW4" s="8"/>
      <c r="COX4" s="8"/>
      <c r="COY4" s="8"/>
      <c r="COZ4" s="8"/>
      <c r="CPA4" s="8"/>
      <c r="CPB4" s="8"/>
      <c r="CPC4" s="8"/>
      <c r="CPD4" s="8"/>
      <c r="CPE4" s="8"/>
      <c r="CPF4" s="8"/>
      <c r="CPG4" s="8"/>
      <c r="CPH4" s="8"/>
      <c r="CPI4" s="8"/>
      <c r="CPJ4" s="8"/>
      <c r="CPK4" s="8"/>
      <c r="CPL4" s="8"/>
      <c r="CPM4" s="8"/>
      <c r="CPN4" s="8"/>
      <c r="CPO4" s="8"/>
      <c r="CPP4" s="8"/>
      <c r="CPQ4" s="8"/>
      <c r="CPR4" s="8"/>
      <c r="CPS4" s="8"/>
      <c r="CPT4" s="8"/>
      <c r="CPU4" s="8"/>
      <c r="CPV4" s="8"/>
      <c r="CPW4" s="8"/>
      <c r="CPX4" s="8"/>
      <c r="CPY4" s="8"/>
      <c r="CPZ4" s="8"/>
      <c r="CQA4" s="8"/>
      <c r="CQB4" s="8"/>
      <c r="CQC4" s="8"/>
      <c r="CQD4" s="8"/>
      <c r="CQE4" s="8"/>
      <c r="CQF4" s="8"/>
      <c r="CQG4" s="8"/>
      <c r="CQH4" s="8"/>
      <c r="CQI4" s="8"/>
      <c r="CQJ4" s="8"/>
      <c r="CQK4" s="8"/>
      <c r="CQL4" s="8"/>
      <c r="CQM4" s="8"/>
      <c r="CQN4" s="8"/>
      <c r="CQO4" s="8"/>
      <c r="CQP4" s="8"/>
      <c r="CQQ4" s="8"/>
      <c r="CQR4" s="8"/>
      <c r="CQS4" s="8"/>
      <c r="CQT4" s="8"/>
      <c r="CQU4" s="8"/>
      <c r="CQV4" s="8"/>
      <c r="CQW4" s="8"/>
      <c r="CQX4" s="8"/>
      <c r="CQY4" s="8"/>
      <c r="CQZ4" s="8"/>
      <c r="CRA4" s="8"/>
      <c r="CRB4" s="8"/>
      <c r="CRC4" s="8"/>
      <c r="CRD4" s="8"/>
      <c r="CRE4" s="8"/>
      <c r="CRF4" s="8"/>
      <c r="CRG4" s="8"/>
      <c r="CRH4" s="8"/>
      <c r="CRI4" s="8"/>
      <c r="CRJ4" s="8"/>
      <c r="CRK4" s="8"/>
      <c r="CRL4" s="8"/>
      <c r="CRM4" s="8"/>
      <c r="CRN4" s="8"/>
      <c r="CRO4" s="8"/>
      <c r="CRP4" s="8"/>
      <c r="CRQ4" s="8"/>
      <c r="CRR4" s="8"/>
      <c r="CRS4" s="8"/>
      <c r="CRT4" s="8"/>
      <c r="CRU4" s="8"/>
      <c r="CRV4" s="8"/>
      <c r="CRW4" s="8"/>
      <c r="CRX4" s="8"/>
      <c r="CRY4" s="8"/>
      <c r="CRZ4" s="8"/>
      <c r="CSA4" s="8"/>
      <c r="CSB4" s="8"/>
      <c r="CSC4" s="8"/>
      <c r="CSD4" s="8"/>
      <c r="CSE4" s="8"/>
      <c r="CSF4" s="8"/>
      <c r="CSG4" s="8"/>
      <c r="CSH4" s="8"/>
      <c r="CSI4" s="8"/>
      <c r="CSJ4" s="8"/>
      <c r="CSK4" s="8"/>
      <c r="CSL4" s="8"/>
      <c r="CSM4" s="8"/>
      <c r="CSN4" s="8"/>
      <c r="CSO4" s="8"/>
      <c r="CSP4" s="8"/>
      <c r="CSQ4" s="8"/>
      <c r="CSR4" s="8"/>
      <c r="CSS4" s="8"/>
      <c r="CST4" s="8"/>
      <c r="CSU4" s="8"/>
      <c r="CSV4" s="8"/>
      <c r="CSW4" s="8"/>
      <c r="CSX4" s="8"/>
      <c r="CSY4" s="8"/>
      <c r="CSZ4" s="8"/>
      <c r="CTA4" s="8"/>
      <c r="CTB4" s="8"/>
      <c r="CTC4" s="8"/>
      <c r="CTD4" s="8"/>
      <c r="CTE4" s="8"/>
      <c r="CTF4" s="8"/>
      <c r="CTG4" s="8"/>
      <c r="CTH4" s="8"/>
      <c r="CTI4" s="8"/>
      <c r="CTJ4" s="8"/>
      <c r="CTK4" s="8"/>
      <c r="CTL4" s="8"/>
      <c r="CTM4" s="8"/>
      <c r="CTN4" s="8"/>
      <c r="CTO4" s="8"/>
      <c r="CTP4" s="8"/>
      <c r="CTQ4" s="8"/>
      <c r="CTR4" s="8"/>
      <c r="CTS4" s="8"/>
      <c r="CTT4" s="8"/>
      <c r="CTU4" s="8"/>
      <c r="CTV4" s="8"/>
      <c r="CTW4" s="8"/>
      <c r="CTX4" s="8"/>
      <c r="CTY4" s="8"/>
      <c r="CTZ4" s="8"/>
      <c r="CUA4" s="8"/>
      <c r="CUB4" s="8"/>
      <c r="CUC4" s="8"/>
      <c r="CUD4" s="8"/>
      <c r="CUE4" s="8"/>
      <c r="CUF4" s="8"/>
      <c r="CUG4" s="8"/>
      <c r="CUH4" s="8"/>
      <c r="CUI4" s="8"/>
      <c r="CUJ4" s="8"/>
      <c r="CUK4" s="8"/>
      <c r="CUL4" s="8"/>
      <c r="CUM4" s="8"/>
      <c r="CUN4" s="8"/>
      <c r="CUO4" s="8"/>
      <c r="CUP4" s="8"/>
      <c r="CUQ4" s="8"/>
      <c r="CUR4" s="8"/>
      <c r="CUS4" s="8"/>
      <c r="CUT4" s="8"/>
      <c r="CUU4" s="8"/>
      <c r="CUV4" s="8"/>
      <c r="CUW4" s="8"/>
      <c r="CUX4" s="8"/>
      <c r="CUY4" s="8"/>
      <c r="CUZ4" s="8"/>
      <c r="CVA4" s="8"/>
      <c r="CVB4" s="8"/>
      <c r="CVC4" s="8"/>
      <c r="CVD4" s="8"/>
      <c r="CVE4" s="8"/>
      <c r="CVF4" s="8"/>
      <c r="CVG4" s="8"/>
      <c r="CVH4" s="8"/>
      <c r="CVI4" s="8"/>
      <c r="CVJ4" s="8"/>
      <c r="CVK4" s="8"/>
      <c r="CVL4" s="8"/>
      <c r="CVM4" s="8"/>
      <c r="CVN4" s="8"/>
      <c r="CVO4" s="8"/>
      <c r="CVP4" s="8"/>
      <c r="CVQ4" s="8"/>
      <c r="CVR4" s="8"/>
      <c r="CVS4" s="8"/>
      <c r="CVT4" s="8"/>
      <c r="CVU4" s="8"/>
      <c r="CVV4" s="8"/>
      <c r="CVW4" s="8"/>
      <c r="CVX4" s="8"/>
      <c r="CVY4" s="8"/>
      <c r="CVZ4" s="8"/>
      <c r="CWA4" s="8"/>
      <c r="CWB4" s="8"/>
      <c r="CWC4" s="8"/>
      <c r="CWD4" s="8"/>
      <c r="CWE4" s="8"/>
      <c r="CWF4" s="8"/>
      <c r="CWG4" s="8"/>
      <c r="CWH4" s="8"/>
      <c r="CWI4" s="8"/>
      <c r="CWJ4" s="8"/>
      <c r="CWK4" s="8"/>
      <c r="CWL4" s="8"/>
      <c r="CWM4" s="8"/>
      <c r="CWN4" s="8"/>
      <c r="CWO4" s="8"/>
      <c r="CWP4" s="8"/>
      <c r="CWQ4" s="8"/>
      <c r="CWR4" s="8"/>
      <c r="CWS4" s="8"/>
      <c r="CWT4" s="8"/>
      <c r="CWU4" s="8"/>
      <c r="CWV4" s="8"/>
      <c r="CWW4" s="8"/>
      <c r="CWX4" s="8"/>
      <c r="CWY4" s="8"/>
      <c r="CWZ4" s="8"/>
      <c r="CXA4" s="8"/>
      <c r="CXB4" s="8"/>
      <c r="CXC4" s="8"/>
      <c r="CXD4" s="8"/>
      <c r="CXE4" s="8"/>
      <c r="CXF4" s="8"/>
      <c r="CXG4" s="8"/>
      <c r="CXH4" s="8"/>
      <c r="CXI4" s="8"/>
      <c r="CXJ4" s="8"/>
      <c r="CXK4" s="8"/>
      <c r="CXL4" s="8"/>
      <c r="CXM4" s="8"/>
      <c r="CXN4" s="8"/>
      <c r="CXO4" s="8"/>
      <c r="CXP4" s="8"/>
      <c r="CXQ4" s="8"/>
      <c r="CXR4" s="8"/>
      <c r="CXS4" s="8"/>
      <c r="CXT4" s="8"/>
      <c r="CXU4" s="8"/>
      <c r="CXV4" s="8"/>
      <c r="CXW4" s="8"/>
      <c r="CXX4" s="8"/>
      <c r="CXY4" s="8"/>
      <c r="CXZ4" s="8"/>
      <c r="CYA4" s="8"/>
      <c r="CYB4" s="8"/>
      <c r="CYC4" s="8"/>
      <c r="CYD4" s="8"/>
      <c r="CYE4" s="8"/>
      <c r="CYF4" s="8"/>
      <c r="CYG4" s="8"/>
      <c r="CYH4" s="8"/>
      <c r="CYI4" s="8"/>
      <c r="CYJ4" s="8"/>
      <c r="CYK4" s="8"/>
      <c r="CYL4" s="8"/>
      <c r="CYM4" s="8"/>
      <c r="CYN4" s="8"/>
      <c r="CYO4" s="8"/>
      <c r="CYP4" s="8"/>
      <c r="CYQ4" s="8"/>
      <c r="CYR4" s="8"/>
      <c r="CYS4" s="8"/>
      <c r="CYT4" s="8"/>
      <c r="CYU4" s="8"/>
      <c r="CYV4" s="8"/>
      <c r="CYW4" s="8"/>
      <c r="CYX4" s="8"/>
      <c r="CYY4" s="8"/>
      <c r="CYZ4" s="8"/>
      <c r="CZA4" s="8"/>
      <c r="CZB4" s="8"/>
      <c r="CZC4" s="8"/>
      <c r="CZD4" s="8"/>
      <c r="CZE4" s="8"/>
      <c r="CZF4" s="8"/>
      <c r="CZG4" s="8"/>
      <c r="CZH4" s="8"/>
      <c r="CZI4" s="8"/>
      <c r="CZJ4" s="8"/>
      <c r="CZK4" s="8"/>
      <c r="CZL4" s="8"/>
      <c r="CZM4" s="8"/>
      <c r="CZN4" s="8"/>
      <c r="CZO4" s="8"/>
      <c r="CZP4" s="8"/>
      <c r="CZQ4" s="8"/>
      <c r="CZR4" s="8"/>
      <c r="CZS4" s="8"/>
      <c r="CZT4" s="8"/>
      <c r="CZU4" s="8"/>
      <c r="CZV4" s="8"/>
      <c r="CZW4" s="8"/>
      <c r="CZX4" s="8"/>
      <c r="CZY4" s="8"/>
      <c r="CZZ4" s="8"/>
      <c r="DAA4" s="8"/>
      <c r="DAB4" s="8"/>
      <c r="DAC4" s="8"/>
      <c r="DAD4" s="8"/>
      <c r="DAE4" s="8"/>
      <c r="DAF4" s="8"/>
      <c r="DAG4" s="8"/>
      <c r="DAH4" s="8"/>
      <c r="DAI4" s="8"/>
      <c r="DAJ4" s="8"/>
      <c r="DAK4" s="8"/>
      <c r="DAL4" s="8"/>
      <c r="DAM4" s="8"/>
      <c r="DAN4" s="8"/>
      <c r="DAO4" s="8"/>
      <c r="DAP4" s="8"/>
      <c r="DAQ4" s="8"/>
      <c r="DAR4" s="8"/>
      <c r="DAS4" s="8"/>
      <c r="DAT4" s="8"/>
      <c r="DAU4" s="8"/>
      <c r="DAV4" s="8"/>
      <c r="DAW4" s="8"/>
      <c r="DAX4" s="8"/>
      <c r="DAY4" s="8"/>
      <c r="DAZ4" s="8"/>
      <c r="DBA4" s="8"/>
      <c r="DBB4" s="8"/>
      <c r="DBC4" s="8"/>
      <c r="DBD4" s="8"/>
      <c r="DBE4" s="8"/>
      <c r="DBF4" s="8"/>
      <c r="DBG4" s="8"/>
      <c r="DBH4" s="8"/>
      <c r="DBI4" s="8"/>
      <c r="DBJ4" s="8"/>
      <c r="DBK4" s="8"/>
      <c r="DBL4" s="8"/>
      <c r="DBM4" s="8"/>
      <c r="DBN4" s="8"/>
      <c r="DBO4" s="8"/>
      <c r="DBP4" s="8"/>
      <c r="DBQ4" s="8"/>
      <c r="DBR4" s="8"/>
      <c r="DBS4" s="8"/>
      <c r="DBT4" s="8"/>
      <c r="DBU4" s="8"/>
      <c r="DBV4" s="8"/>
      <c r="DBW4" s="8"/>
      <c r="DBX4" s="8"/>
      <c r="DBY4" s="8"/>
      <c r="DBZ4" s="8"/>
      <c r="DCA4" s="8"/>
      <c r="DCB4" s="8"/>
      <c r="DCC4" s="8"/>
      <c r="DCD4" s="8"/>
      <c r="DCE4" s="8"/>
      <c r="DCF4" s="8"/>
      <c r="DCG4" s="8"/>
      <c r="DCH4" s="8"/>
      <c r="DCI4" s="8"/>
      <c r="DCJ4" s="8"/>
      <c r="DCK4" s="8"/>
      <c r="DCL4" s="8"/>
      <c r="DCM4" s="8"/>
      <c r="DCN4" s="8"/>
      <c r="DCO4" s="8"/>
      <c r="DCP4" s="8"/>
      <c r="DCQ4" s="8"/>
      <c r="DCR4" s="8"/>
      <c r="DCS4" s="8"/>
      <c r="DCT4" s="8"/>
      <c r="DCU4" s="8"/>
      <c r="DCV4" s="8"/>
      <c r="DCW4" s="8"/>
      <c r="DCX4" s="8"/>
      <c r="DCY4" s="8"/>
      <c r="DCZ4" s="8"/>
      <c r="DDA4" s="8"/>
      <c r="DDB4" s="8"/>
      <c r="DDC4" s="8"/>
      <c r="DDD4" s="8"/>
      <c r="DDE4" s="8"/>
      <c r="DDF4" s="8"/>
      <c r="DDG4" s="8"/>
      <c r="DDH4" s="8"/>
      <c r="DDI4" s="8"/>
      <c r="DDJ4" s="8"/>
      <c r="DDK4" s="8"/>
      <c r="DDL4" s="8"/>
      <c r="DDM4" s="8"/>
      <c r="DDN4" s="8"/>
      <c r="DDO4" s="8"/>
      <c r="DDP4" s="8"/>
      <c r="DDQ4" s="8"/>
      <c r="DDR4" s="8"/>
      <c r="DDS4" s="8"/>
      <c r="DDT4" s="8"/>
      <c r="DDU4" s="8"/>
      <c r="DDV4" s="8"/>
      <c r="DDW4" s="8"/>
      <c r="DDX4" s="8"/>
      <c r="DDY4" s="8"/>
      <c r="DDZ4" s="8"/>
      <c r="DEA4" s="8"/>
      <c r="DEB4" s="8"/>
      <c r="DEC4" s="8"/>
      <c r="DED4" s="8"/>
      <c r="DEE4" s="8"/>
      <c r="DEF4" s="8"/>
      <c r="DEG4" s="8"/>
      <c r="DEH4" s="8"/>
      <c r="DEI4" s="8"/>
      <c r="DEJ4" s="8"/>
      <c r="DEK4" s="8"/>
      <c r="DEL4" s="8"/>
      <c r="DEM4" s="8"/>
      <c r="DEN4" s="8"/>
      <c r="DEO4" s="8"/>
      <c r="DEP4" s="8"/>
      <c r="DEQ4" s="8"/>
      <c r="DER4" s="8"/>
      <c r="DES4" s="8"/>
      <c r="DET4" s="8"/>
      <c r="DEU4" s="8"/>
      <c r="DEV4" s="8"/>
      <c r="DEW4" s="8"/>
      <c r="DEX4" s="8"/>
      <c r="DEY4" s="8"/>
      <c r="DEZ4" s="8"/>
      <c r="DFA4" s="8"/>
      <c r="DFB4" s="8"/>
      <c r="DFC4" s="8"/>
      <c r="DFD4" s="8"/>
      <c r="DFE4" s="8"/>
      <c r="DFF4" s="8"/>
      <c r="DFG4" s="8"/>
      <c r="DFH4" s="8"/>
      <c r="DFI4" s="8"/>
      <c r="DFJ4" s="8"/>
      <c r="DFK4" s="8"/>
      <c r="DFL4" s="8"/>
      <c r="DFM4" s="8"/>
      <c r="DFN4" s="8"/>
      <c r="DFO4" s="8"/>
      <c r="DFP4" s="8"/>
      <c r="DFQ4" s="8"/>
      <c r="DFR4" s="8"/>
      <c r="DFS4" s="8"/>
      <c r="DFT4" s="8"/>
      <c r="DFU4" s="8"/>
      <c r="DFV4" s="8"/>
      <c r="DFW4" s="8"/>
      <c r="DFX4" s="8"/>
      <c r="DFY4" s="8"/>
      <c r="DFZ4" s="8"/>
      <c r="DGA4" s="8"/>
      <c r="DGB4" s="8"/>
      <c r="DGC4" s="8"/>
      <c r="DGD4" s="8"/>
      <c r="DGE4" s="8"/>
      <c r="DGF4" s="8"/>
      <c r="DGG4" s="8"/>
      <c r="DGH4" s="8"/>
      <c r="DGI4" s="8"/>
      <c r="DGJ4" s="8"/>
      <c r="DGK4" s="8"/>
      <c r="DGL4" s="8"/>
      <c r="DGM4" s="8"/>
      <c r="DGN4" s="8"/>
      <c r="DGO4" s="8"/>
      <c r="DGP4" s="8"/>
      <c r="DGQ4" s="8"/>
      <c r="DGR4" s="8"/>
      <c r="DGS4" s="8"/>
      <c r="DGT4" s="8"/>
      <c r="DGU4" s="8"/>
      <c r="DGV4" s="8"/>
      <c r="DGW4" s="8"/>
      <c r="DGX4" s="8"/>
      <c r="DGY4" s="8"/>
      <c r="DGZ4" s="8"/>
      <c r="DHA4" s="8"/>
      <c r="DHB4" s="8"/>
      <c r="DHC4" s="8"/>
      <c r="DHD4" s="8"/>
      <c r="DHE4" s="8"/>
      <c r="DHF4" s="8"/>
      <c r="DHG4" s="8"/>
      <c r="DHH4" s="8"/>
      <c r="DHI4" s="8"/>
      <c r="DHJ4" s="8"/>
      <c r="DHK4" s="8"/>
      <c r="DHL4" s="8"/>
      <c r="DHM4" s="8"/>
      <c r="DHN4" s="8"/>
      <c r="DHO4" s="8"/>
      <c r="DHP4" s="8"/>
      <c r="DHQ4" s="8"/>
      <c r="DHR4" s="8"/>
      <c r="DHS4" s="8"/>
      <c r="DHT4" s="8"/>
      <c r="DHU4" s="8"/>
      <c r="DHV4" s="8"/>
      <c r="DHW4" s="8"/>
      <c r="DHX4" s="8"/>
      <c r="DHY4" s="8"/>
      <c r="DHZ4" s="8"/>
      <c r="DIA4" s="8"/>
      <c r="DIB4" s="8"/>
      <c r="DIC4" s="8"/>
      <c r="DID4" s="8"/>
      <c r="DIE4" s="8"/>
      <c r="DIF4" s="8"/>
      <c r="DIG4" s="8"/>
      <c r="DIH4" s="8"/>
      <c r="DII4" s="8"/>
      <c r="DIJ4" s="8"/>
      <c r="DIK4" s="8"/>
      <c r="DIL4" s="8"/>
      <c r="DIM4" s="8"/>
      <c r="DIN4" s="8"/>
      <c r="DIO4" s="8"/>
      <c r="DIP4" s="8"/>
      <c r="DIQ4" s="8"/>
      <c r="DIR4" s="8"/>
      <c r="DIS4" s="8"/>
      <c r="DIT4" s="8"/>
      <c r="DIU4" s="8"/>
      <c r="DIV4" s="8"/>
      <c r="DIW4" s="8"/>
      <c r="DIX4" s="8"/>
      <c r="DIY4" s="8"/>
      <c r="DIZ4" s="8"/>
      <c r="DJA4" s="8"/>
      <c r="DJB4" s="8"/>
      <c r="DJC4" s="8"/>
      <c r="DJD4" s="8"/>
      <c r="DJE4" s="8"/>
      <c r="DJF4" s="8"/>
      <c r="DJG4" s="8"/>
      <c r="DJH4" s="8"/>
      <c r="DJI4" s="8"/>
      <c r="DJJ4" s="8"/>
      <c r="DJK4" s="8"/>
      <c r="DJL4" s="8"/>
      <c r="DJM4" s="8"/>
      <c r="DJN4" s="8"/>
      <c r="DJO4" s="8"/>
      <c r="DJP4" s="8"/>
      <c r="DJQ4" s="8"/>
      <c r="DJR4" s="8"/>
      <c r="DJS4" s="8"/>
      <c r="DJT4" s="8"/>
      <c r="DJU4" s="8"/>
      <c r="DJV4" s="8"/>
      <c r="DJW4" s="8"/>
      <c r="DJX4" s="8"/>
      <c r="DJY4" s="8"/>
      <c r="DJZ4" s="8"/>
      <c r="DKA4" s="8"/>
      <c r="DKB4" s="8"/>
      <c r="DKC4" s="8"/>
      <c r="DKD4" s="8"/>
      <c r="DKE4" s="8"/>
      <c r="DKF4" s="8"/>
      <c r="DKG4" s="8"/>
      <c r="DKH4" s="8"/>
      <c r="DKI4" s="8"/>
      <c r="DKJ4" s="8"/>
      <c r="DKK4" s="8"/>
      <c r="DKL4" s="8"/>
      <c r="DKM4" s="8"/>
      <c r="DKN4" s="8"/>
      <c r="DKO4" s="8"/>
      <c r="DKP4" s="8"/>
      <c r="DKQ4" s="8"/>
      <c r="DKR4" s="8"/>
      <c r="DKS4" s="8"/>
      <c r="DKT4" s="8"/>
      <c r="DKU4" s="8"/>
      <c r="DKV4" s="8"/>
      <c r="DKW4" s="8"/>
      <c r="DKX4" s="8"/>
      <c r="DKY4" s="8"/>
      <c r="DKZ4" s="8"/>
      <c r="DLA4" s="8"/>
      <c r="DLB4" s="8"/>
      <c r="DLC4" s="8"/>
      <c r="DLD4" s="8"/>
      <c r="DLE4" s="8"/>
      <c r="DLF4" s="8"/>
      <c r="DLG4" s="8"/>
      <c r="DLH4" s="8"/>
      <c r="DLI4" s="8"/>
      <c r="DLJ4" s="8"/>
      <c r="DLK4" s="8"/>
      <c r="DLL4" s="8"/>
      <c r="DLM4" s="8"/>
      <c r="DLN4" s="8"/>
      <c r="DLO4" s="8"/>
      <c r="DLP4" s="8"/>
      <c r="DLQ4" s="8"/>
      <c r="DLR4" s="8"/>
      <c r="DLS4" s="8"/>
      <c r="DLT4" s="8"/>
      <c r="DLU4" s="8"/>
      <c r="DLV4" s="8"/>
      <c r="DLW4" s="8"/>
      <c r="DLX4" s="8"/>
      <c r="DLY4" s="8"/>
      <c r="DLZ4" s="8"/>
      <c r="DMA4" s="8"/>
      <c r="DMB4" s="8"/>
      <c r="DMC4" s="8"/>
      <c r="DMD4" s="8"/>
      <c r="DME4" s="8"/>
      <c r="DMF4" s="8"/>
      <c r="DMG4" s="8"/>
      <c r="DMH4" s="8"/>
      <c r="DMI4" s="8"/>
      <c r="DMJ4" s="8"/>
      <c r="DMK4" s="8"/>
      <c r="DML4" s="8"/>
      <c r="DMM4" s="8"/>
      <c r="DMN4" s="8"/>
      <c r="DMO4" s="8"/>
      <c r="DMP4" s="8"/>
      <c r="DMQ4" s="8"/>
      <c r="DMR4" s="8"/>
      <c r="DMS4" s="8"/>
      <c r="DMT4" s="8"/>
      <c r="DMU4" s="8"/>
      <c r="DMV4" s="8"/>
      <c r="DMW4" s="8"/>
      <c r="DMX4" s="8"/>
      <c r="DMY4" s="8"/>
      <c r="DMZ4" s="8"/>
      <c r="DNA4" s="8"/>
      <c r="DNB4" s="8"/>
      <c r="DNC4" s="8"/>
      <c r="DND4" s="8"/>
      <c r="DNE4" s="8"/>
      <c r="DNF4" s="8"/>
      <c r="DNG4" s="8"/>
      <c r="DNH4" s="8"/>
      <c r="DNI4" s="8"/>
      <c r="DNJ4" s="8"/>
      <c r="DNK4" s="8"/>
      <c r="DNL4" s="8"/>
      <c r="DNM4" s="8"/>
      <c r="DNN4" s="8"/>
      <c r="DNO4" s="8"/>
      <c r="DNP4" s="8"/>
      <c r="DNQ4" s="8"/>
      <c r="DNR4" s="8"/>
      <c r="DNS4" s="8"/>
      <c r="DNT4" s="8"/>
      <c r="DNU4" s="8"/>
      <c r="DNV4" s="8"/>
      <c r="DNW4" s="8"/>
      <c r="DNX4" s="8"/>
      <c r="DNY4" s="8"/>
      <c r="DNZ4" s="8"/>
      <c r="DOA4" s="8"/>
      <c r="DOB4" s="8"/>
      <c r="DOC4" s="8"/>
      <c r="DOD4" s="8"/>
      <c r="DOE4" s="8"/>
      <c r="DOF4" s="8"/>
      <c r="DOG4" s="8"/>
      <c r="DOH4" s="8"/>
      <c r="DOI4" s="8"/>
      <c r="DOJ4" s="8"/>
      <c r="DOK4" s="8"/>
      <c r="DOL4" s="8"/>
      <c r="DOM4" s="8"/>
      <c r="DON4" s="8"/>
      <c r="DOO4" s="8"/>
      <c r="DOP4" s="8"/>
      <c r="DOQ4" s="8"/>
      <c r="DOR4" s="8"/>
      <c r="DOS4" s="8"/>
      <c r="DOT4" s="8"/>
      <c r="DOU4" s="8"/>
      <c r="DOV4" s="8"/>
      <c r="DOW4" s="8"/>
      <c r="DOX4" s="8"/>
      <c r="DOY4" s="8"/>
      <c r="DOZ4" s="8"/>
      <c r="DPA4" s="8"/>
      <c r="DPB4" s="8"/>
      <c r="DPC4" s="8"/>
      <c r="DPD4" s="8"/>
      <c r="DPE4" s="8"/>
      <c r="DPF4" s="8"/>
      <c r="DPG4" s="8"/>
      <c r="DPH4" s="8"/>
      <c r="DPI4" s="8"/>
      <c r="DPJ4" s="8"/>
      <c r="DPK4" s="8"/>
      <c r="DPL4" s="8"/>
      <c r="DPM4" s="8"/>
      <c r="DPN4" s="8"/>
      <c r="DPO4" s="8"/>
      <c r="DPP4" s="8"/>
      <c r="DPQ4" s="8"/>
      <c r="DPR4" s="8"/>
      <c r="DPS4" s="8"/>
      <c r="DPT4" s="8"/>
      <c r="DPU4" s="8"/>
      <c r="DPV4" s="8"/>
      <c r="DPW4" s="8"/>
      <c r="DPX4" s="8"/>
      <c r="DPY4" s="8"/>
      <c r="DPZ4" s="8"/>
      <c r="DQA4" s="8"/>
      <c r="DQB4" s="8"/>
      <c r="DQC4" s="8"/>
      <c r="DQD4" s="8"/>
      <c r="DQE4" s="8"/>
      <c r="DQF4" s="8"/>
      <c r="DQG4" s="8"/>
      <c r="DQH4" s="8"/>
      <c r="DQI4" s="8"/>
      <c r="DQJ4" s="8"/>
      <c r="DQK4" s="8"/>
      <c r="DQL4" s="8"/>
      <c r="DQM4" s="8"/>
      <c r="DQN4" s="8"/>
      <c r="DQO4" s="8"/>
      <c r="DQP4" s="8"/>
      <c r="DQQ4" s="8"/>
      <c r="DQR4" s="8"/>
      <c r="DQS4" s="8"/>
      <c r="DQT4" s="8"/>
      <c r="DQU4" s="8"/>
      <c r="DQV4" s="8"/>
      <c r="DQW4" s="8"/>
      <c r="DQX4" s="8"/>
      <c r="DQY4" s="8"/>
      <c r="DQZ4" s="8"/>
      <c r="DRA4" s="8"/>
      <c r="DRB4" s="8"/>
      <c r="DRC4" s="8"/>
      <c r="DRD4" s="8"/>
      <c r="DRE4" s="8"/>
      <c r="DRF4" s="8"/>
      <c r="DRG4" s="8"/>
      <c r="DRH4" s="8"/>
      <c r="DRI4" s="8"/>
      <c r="DRJ4" s="8"/>
      <c r="DRK4" s="8"/>
      <c r="DRL4" s="8"/>
      <c r="DRM4" s="8"/>
      <c r="DRN4" s="8"/>
      <c r="DRO4" s="8"/>
      <c r="DRP4" s="8"/>
      <c r="DRQ4" s="8"/>
      <c r="DRR4" s="8"/>
      <c r="DRS4" s="8"/>
      <c r="DRT4" s="8"/>
      <c r="DRU4" s="8"/>
      <c r="DRV4" s="8"/>
      <c r="DRW4" s="8"/>
      <c r="DRX4" s="8"/>
      <c r="DRY4" s="8"/>
      <c r="DRZ4" s="8"/>
      <c r="DSA4" s="8"/>
      <c r="DSB4" s="8"/>
      <c r="DSC4" s="8"/>
      <c r="DSD4" s="8"/>
      <c r="DSE4" s="8"/>
      <c r="DSF4" s="8"/>
      <c r="DSG4" s="8"/>
      <c r="DSH4" s="8"/>
      <c r="DSI4" s="8"/>
      <c r="DSJ4" s="8"/>
      <c r="DSK4" s="8"/>
      <c r="DSL4" s="8"/>
      <c r="DSM4" s="8"/>
      <c r="DSN4" s="8"/>
      <c r="DSO4" s="8"/>
      <c r="DSP4" s="8"/>
      <c r="DSQ4" s="8"/>
      <c r="DSR4" s="8"/>
      <c r="DSS4" s="8"/>
      <c r="DST4" s="8"/>
      <c r="DSU4" s="8"/>
      <c r="DSV4" s="8"/>
      <c r="DSW4" s="8"/>
      <c r="DSX4" s="8"/>
      <c r="DSY4" s="8"/>
      <c r="DSZ4" s="8"/>
      <c r="DTA4" s="8"/>
      <c r="DTB4" s="8"/>
      <c r="DTC4" s="8"/>
      <c r="DTD4" s="8"/>
      <c r="DTE4" s="8"/>
      <c r="DTF4" s="8"/>
      <c r="DTG4" s="8"/>
      <c r="DTH4" s="8"/>
      <c r="DTI4" s="8"/>
      <c r="DTJ4" s="8"/>
      <c r="DTK4" s="8"/>
      <c r="DTL4" s="8"/>
      <c r="DTM4" s="8"/>
      <c r="DTN4" s="8"/>
      <c r="DTO4" s="8"/>
      <c r="DTP4" s="8"/>
      <c r="DTQ4" s="8"/>
      <c r="DTR4" s="8"/>
      <c r="DTS4" s="8"/>
      <c r="DTT4" s="8"/>
      <c r="DTU4" s="8"/>
      <c r="DTV4" s="8"/>
      <c r="DTW4" s="8"/>
      <c r="DTX4" s="8"/>
      <c r="DTY4" s="8"/>
      <c r="DTZ4" s="8"/>
      <c r="DUA4" s="8"/>
      <c r="DUB4" s="8"/>
      <c r="DUC4" s="8"/>
      <c r="DUD4" s="8"/>
      <c r="DUE4" s="8"/>
      <c r="DUF4" s="8"/>
      <c r="DUG4" s="8"/>
      <c r="DUH4" s="8"/>
      <c r="DUI4" s="8"/>
      <c r="DUJ4" s="8"/>
      <c r="DUK4" s="8"/>
      <c r="DUL4" s="8"/>
      <c r="DUM4" s="8"/>
      <c r="DUN4" s="8"/>
      <c r="DUO4" s="8"/>
      <c r="DUP4" s="8"/>
      <c r="DUQ4" s="8"/>
      <c r="DUR4" s="8"/>
      <c r="DUS4" s="8"/>
      <c r="DUT4" s="8"/>
      <c r="DUU4" s="8"/>
      <c r="DUV4" s="8"/>
      <c r="DUW4" s="8"/>
      <c r="DUX4" s="8"/>
      <c r="DUY4" s="8"/>
      <c r="DUZ4" s="8"/>
      <c r="DVA4" s="8"/>
      <c r="DVB4" s="8"/>
      <c r="DVC4" s="8"/>
      <c r="DVD4" s="8"/>
      <c r="DVE4" s="8"/>
      <c r="DVF4" s="8"/>
      <c r="DVG4" s="8"/>
      <c r="DVH4" s="8"/>
      <c r="DVI4" s="8"/>
      <c r="DVJ4" s="8"/>
      <c r="DVK4" s="8"/>
      <c r="DVL4" s="8"/>
      <c r="DVM4" s="8"/>
      <c r="DVN4" s="8"/>
      <c r="DVO4" s="8"/>
      <c r="DVP4" s="8"/>
      <c r="DVQ4" s="8"/>
      <c r="DVR4" s="8"/>
      <c r="DVS4" s="8"/>
      <c r="DVT4" s="8"/>
      <c r="DVU4" s="8"/>
      <c r="DVV4" s="8"/>
      <c r="DVW4" s="8"/>
      <c r="DVX4" s="8"/>
      <c r="DVY4" s="8"/>
      <c r="DVZ4" s="8"/>
      <c r="DWA4" s="8"/>
      <c r="DWB4" s="8"/>
      <c r="DWC4" s="8"/>
      <c r="DWD4" s="8"/>
      <c r="DWE4" s="8"/>
      <c r="DWF4" s="8"/>
      <c r="DWG4" s="8"/>
      <c r="DWH4" s="8"/>
      <c r="DWI4" s="8"/>
      <c r="DWJ4" s="8"/>
      <c r="DWK4" s="8"/>
      <c r="DWL4" s="8"/>
      <c r="DWM4" s="8"/>
      <c r="DWN4" s="8"/>
      <c r="DWO4" s="8"/>
      <c r="DWP4" s="8"/>
      <c r="DWQ4" s="8"/>
      <c r="DWR4" s="8"/>
      <c r="DWS4" s="8"/>
      <c r="DWT4" s="8"/>
      <c r="DWU4" s="8"/>
      <c r="DWV4" s="8"/>
      <c r="DWW4" s="8"/>
      <c r="DWX4" s="8"/>
      <c r="DWY4" s="8"/>
      <c r="DWZ4" s="8"/>
      <c r="DXA4" s="8"/>
      <c r="DXB4" s="8"/>
      <c r="DXC4" s="8"/>
      <c r="DXD4" s="8"/>
      <c r="DXE4" s="8"/>
      <c r="DXF4" s="8"/>
      <c r="DXG4" s="8"/>
      <c r="DXH4" s="8"/>
      <c r="DXI4" s="8"/>
      <c r="DXJ4" s="8"/>
      <c r="DXK4" s="8"/>
      <c r="DXL4" s="8"/>
      <c r="DXM4" s="8"/>
      <c r="DXN4" s="8"/>
      <c r="DXO4" s="8"/>
      <c r="DXP4" s="8"/>
      <c r="DXQ4" s="8"/>
      <c r="DXR4" s="8"/>
      <c r="DXS4" s="8"/>
      <c r="DXT4" s="8"/>
      <c r="DXU4" s="8"/>
      <c r="DXV4" s="8"/>
      <c r="DXW4" s="8"/>
      <c r="DXX4" s="8"/>
      <c r="DXY4" s="8"/>
      <c r="DXZ4" s="8"/>
      <c r="DYA4" s="8"/>
      <c r="DYB4" s="8"/>
      <c r="DYC4" s="8"/>
      <c r="DYD4" s="8"/>
      <c r="DYE4" s="8"/>
      <c r="DYF4" s="8"/>
      <c r="DYG4" s="8"/>
      <c r="DYH4" s="8"/>
      <c r="DYI4" s="8"/>
      <c r="DYJ4" s="8"/>
      <c r="DYK4" s="8"/>
      <c r="DYL4" s="8"/>
      <c r="DYM4" s="8"/>
      <c r="DYN4" s="8"/>
      <c r="DYO4" s="8"/>
      <c r="DYP4" s="8"/>
      <c r="DYQ4" s="8"/>
      <c r="DYR4" s="8"/>
      <c r="DYS4" s="8"/>
      <c r="DYT4" s="8"/>
      <c r="DYU4" s="8"/>
      <c r="DYV4" s="8"/>
      <c r="DYW4" s="8"/>
      <c r="DYX4" s="8"/>
      <c r="DYY4" s="8"/>
      <c r="DYZ4" s="8"/>
      <c r="DZA4" s="8"/>
      <c r="DZB4" s="8"/>
      <c r="DZC4" s="8"/>
      <c r="DZD4" s="8"/>
      <c r="DZE4" s="8"/>
      <c r="DZF4" s="8"/>
      <c r="DZG4" s="8"/>
      <c r="DZH4" s="8"/>
      <c r="DZI4" s="8"/>
      <c r="DZJ4" s="8"/>
      <c r="DZK4" s="8"/>
      <c r="DZL4" s="8"/>
      <c r="DZM4" s="8"/>
      <c r="DZN4" s="8"/>
      <c r="DZO4" s="8"/>
      <c r="DZP4" s="8"/>
      <c r="DZQ4" s="8"/>
      <c r="DZR4" s="8"/>
      <c r="DZS4" s="8"/>
      <c r="DZT4" s="8"/>
      <c r="DZU4" s="8"/>
      <c r="DZV4" s="8"/>
      <c r="DZW4" s="8"/>
      <c r="DZX4" s="8"/>
      <c r="DZY4" s="8"/>
      <c r="DZZ4" s="8"/>
      <c r="EAA4" s="8"/>
      <c r="EAB4" s="8"/>
      <c r="EAC4" s="8"/>
      <c r="EAD4" s="8"/>
      <c r="EAE4" s="8"/>
      <c r="EAF4" s="8"/>
      <c r="EAG4" s="8"/>
      <c r="EAH4" s="8"/>
      <c r="EAI4" s="8"/>
      <c r="EAJ4" s="8"/>
      <c r="EAK4" s="8"/>
      <c r="EAL4" s="8"/>
      <c r="EAM4" s="8"/>
      <c r="EAN4" s="8"/>
      <c r="EAO4" s="8"/>
      <c r="EAP4" s="8"/>
      <c r="EAQ4" s="8"/>
      <c r="EAR4" s="8"/>
      <c r="EAS4" s="8"/>
      <c r="EAT4" s="8"/>
      <c r="EAU4" s="8"/>
      <c r="EAV4" s="8"/>
      <c r="EAW4" s="8"/>
      <c r="EAX4" s="8"/>
      <c r="EAY4" s="8"/>
      <c r="EAZ4" s="8"/>
      <c r="EBA4" s="8"/>
      <c r="EBB4" s="8"/>
      <c r="EBC4" s="8"/>
      <c r="EBD4" s="8"/>
      <c r="EBE4" s="8"/>
      <c r="EBF4" s="8"/>
      <c r="EBG4" s="8"/>
      <c r="EBH4" s="8"/>
      <c r="EBI4" s="8"/>
      <c r="EBJ4" s="8"/>
      <c r="EBK4" s="8"/>
      <c r="EBL4" s="8"/>
      <c r="EBM4" s="8"/>
      <c r="EBN4" s="8"/>
      <c r="EBO4" s="8"/>
      <c r="EBP4" s="8"/>
      <c r="EBQ4" s="8"/>
      <c r="EBR4" s="8"/>
      <c r="EBS4" s="8"/>
      <c r="EBT4" s="8"/>
      <c r="EBU4" s="8"/>
      <c r="EBV4" s="8"/>
      <c r="EBW4" s="8"/>
      <c r="EBX4" s="8"/>
      <c r="EBY4" s="8"/>
      <c r="EBZ4" s="8"/>
      <c r="ECA4" s="8"/>
      <c r="ECB4" s="8"/>
      <c r="ECC4" s="8"/>
      <c r="ECD4" s="8"/>
      <c r="ECE4" s="8"/>
      <c r="ECF4" s="8"/>
      <c r="ECG4" s="8"/>
      <c r="ECH4" s="8"/>
      <c r="ECI4" s="8"/>
      <c r="ECJ4" s="8"/>
      <c r="ECK4" s="8"/>
      <c r="ECL4" s="8"/>
      <c r="ECM4" s="8"/>
      <c r="ECN4" s="8"/>
      <c r="ECO4" s="8"/>
      <c r="ECP4" s="8"/>
      <c r="ECQ4" s="8"/>
      <c r="ECR4" s="8"/>
      <c r="ECS4" s="8"/>
      <c r="ECT4" s="8"/>
      <c r="ECU4" s="8"/>
      <c r="ECV4" s="8"/>
      <c r="ECW4" s="8"/>
      <c r="ECX4" s="8"/>
      <c r="ECY4" s="8"/>
      <c r="ECZ4" s="8"/>
      <c r="EDA4" s="8"/>
      <c r="EDB4" s="8"/>
      <c r="EDC4" s="8"/>
      <c r="EDD4" s="8"/>
      <c r="EDE4" s="8"/>
      <c r="EDF4" s="8"/>
      <c r="EDG4" s="8"/>
      <c r="EDH4" s="8"/>
      <c r="EDI4" s="8"/>
      <c r="EDJ4" s="8"/>
      <c r="EDK4" s="8"/>
      <c r="EDL4" s="8"/>
      <c r="EDM4" s="8"/>
      <c r="EDN4" s="8"/>
      <c r="EDO4" s="8"/>
      <c r="EDP4" s="8"/>
      <c r="EDQ4" s="8"/>
      <c r="EDR4" s="8"/>
      <c r="EDS4" s="8"/>
      <c r="EDT4" s="8"/>
      <c r="EDU4" s="8"/>
      <c r="EDV4" s="8"/>
      <c r="EDW4" s="8"/>
      <c r="EDX4" s="8"/>
      <c r="EDY4" s="8"/>
      <c r="EDZ4" s="8"/>
      <c r="EEA4" s="8"/>
      <c r="EEB4" s="8"/>
      <c r="EEC4" s="8"/>
      <c r="EED4" s="8"/>
      <c r="EEE4" s="8"/>
      <c r="EEF4" s="8"/>
      <c r="EEG4" s="8"/>
      <c r="EEH4" s="8"/>
      <c r="EEI4" s="8"/>
      <c r="EEJ4" s="8"/>
      <c r="EEK4" s="8"/>
      <c r="EEL4" s="8"/>
      <c r="EEM4" s="8"/>
      <c r="EEN4" s="8"/>
      <c r="EEO4" s="8"/>
      <c r="EEP4" s="8"/>
      <c r="EEQ4" s="8"/>
      <c r="EER4" s="8"/>
      <c r="EES4" s="8"/>
      <c r="EET4" s="8"/>
      <c r="EEU4" s="8"/>
      <c r="EEV4" s="8"/>
      <c r="EEW4" s="8"/>
      <c r="EEX4" s="8"/>
      <c r="EEY4" s="8"/>
      <c r="EEZ4" s="8"/>
      <c r="EFA4" s="8"/>
      <c r="EFB4" s="8"/>
      <c r="EFC4" s="8"/>
      <c r="EFD4" s="8"/>
      <c r="EFE4" s="8"/>
      <c r="EFF4" s="8"/>
      <c r="EFG4" s="8"/>
      <c r="EFH4" s="8"/>
      <c r="EFI4" s="8"/>
      <c r="EFJ4" s="8"/>
      <c r="EFK4" s="8"/>
      <c r="EFL4" s="8"/>
      <c r="EFM4" s="8"/>
      <c r="EFN4" s="8"/>
      <c r="EFO4" s="8"/>
      <c r="EFP4" s="8"/>
      <c r="EFQ4" s="8"/>
      <c r="EFR4" s="8"/>
      <c r="EFS4" s="8"/>
      <c r="EFT4" s="8"/>
      <c r="EFU4" s="8"/>
      <c r="EFV4" s="8"/>
      <c r="EFW4" s="8"/>
      <c r="EFX4" s="8"/>
      <c r="EFY4" s="8"/>
      <c r="EFZ4" s="8"/>
      <c r="EGA4" s="8"/>
      <c r="EGB4" s="8"/>
      <c r="EGC4" s="8"/>
      <c r="EGD4" s="8"/>
      <c r="EGE4" s="8"/>
      <c r="EGF4" s="8"/>
      <c r="EGG4" s="8"/>
      <c r="EGH4" s="8"/>
      <c r="EGI4" s="8"/>
      <c r="EGJ4" s="8"/>
      <c r="EGK4" s="8"/>
      <c r="EGL4" s="8"/>
      <c r="EGM4" s="8"/>
      <c r="EGN4" s="8"/>
      <c r="EGO4" s="8"/>
      <c r="EGP4" s="8"/>
      <c r="EGQ4" s="8"/>
      <c r="EGR4" s="8"/>
      <c r="EGS4" s="8"/>
      <c r="EGT4" s="8"/>
      <c r="EGU4" s="8"/>
      <c r="EGV4" s="8"/>
      <c r="EGW4" s="8"/>
      <c r="EGX4" s="8"/>
      <c r="EGY4" s="8"/>
      <c r="EGZ4" s="8"/>
      <c r="EHA4" s="8"/>
      <c r="EHB4" s="8"/>
      <c r="EHC4" s="8"/>
      <c r="EHD4" s="8"/>
      <c r="EHE4" s="8"/>
      <c r="EHF4" s="8"/>
      <c r="EHG4" s="8"/>
      <c r="EHH4" s="8"/>
      <c r="EHI4" s="8"/>
      <c r="EHJ4" s="8"/>
      <c r="EHK4" s="8"/>
      <c r="EHL4" s="8"/>
      <c r="EHM4" s="8"/>
      <c r="EHN4" s="8"/>
      <c r="EHO4" s="8"/>
      <c r="EHP4" s="8"/>
      <c r="EHQ4" s="8"/>
      <c r="EHR4" s="8"/>
      <c r="EHS4" s="8"/>
      <c r="EHT4" s="8"/>
      <c r="EHU4" s="8"/>
      <c r="EHV4" s="8"/>
      <c r="EHW4" s="8"/>
      <c r="EHX4" s="8"/>
      <c r="EHY4" s="8"/>
      <c r="EHZ4" s="8"/>
      <c r="EIA4" s="8"/>
      <c r="EIB4" s="8"/>
      <c r="EIC4" s="8"/>
      <c r="EID4" s="8"/>
      <c r="EIE4" s="8"/>
      <c r="EIF4" s="8"/>
      <c r="EIG4" s="8"/>
      <c r="EIH4" s="8"/>
      <c r="EII4" s="8"/>
      <c r="EIJ4" s="8"/>
      <c r="EIK4" s="8"/>
      <c r="EIL4" s="8"/>
      <c r="EIM4" s="8"/>
      <c r="EIN4" s="8"/>
      <c r="EIO4" s="8"/>
      <c r="EIP4" s="8"/>
      <c r="EIQ4" s="8"/>
      <c r="EIR4" s="8"/>
      <c r="EIS4" s="8"/>
      <c r="EIT4" s="8"/>
      <c r="EIU4" s="8"/>
      <c r="EIV4" s="8"/>
      <c r="EIW4" s="8"/>
      <c r="EIX4" s="8"/>
      <c r="EIY4" s="8"/>
      <c r="EIZ4" s="8"/>
      <c r="EJA4" s="8"/>
      <c r="EJB4" s="8"/>
      <c r="EJC4" s="8"/>
      <c r="EJD4" s="8"/>
      <c r="EJE4" s="8"/>
      <c r="EJF4" s="8"/>
      <c r="EJG4" s="8"/>
      <c r="EJH4" s="8"/>
      <c r="EJI4" s="8"/>
      <c r="EJJ4" s="8"/>
      <c r="EJK4" s="8"/>
      <c r="EJL4" s="8"/>
      <c r="EJM4" s="8"/>
      <c r="EJN4" s="8"/>
      <c r="EJO4" s="8"/>
      <c r="EJP4" s="8"/>
      <c r="EJQ4" s="8"/>
      <c r="EJR4" s="8"/>
      <c r="EJS4" s="8"/>
      <c r="EJT4" s="8"/>
      <c r="EJU4" s="8"/>
      <c r="EJV4" s="8"/>
      <c r="EJW4" s="8"/>
      <c r="EJX4" s="8"/>
      <c r="EJY4" s="8"/>
      <c r="EJZ4" s="8"/>
      <c r="EKA4" s="8"/>
      <c r="EKB4" s="8"/>
      <c r="EKC4" s="8"/>
      <c r="EKD4" s="8"/>
      <c r="EKE4" s="8"/>
      <c r="EKF4" s="8"/>
      <c r="EKG4" s="8"/>
      <c r="EKH4" s="8"/>
      <c r="EKI4" s="8"/>
      <c r="EKJ4" s="8"/>
      <c r="EKK4" s="8"/>
      <c r="EKL4" s="8"/>
      <c r="EKM4" s="8"/>
      <c r="EKN4" s="8"/>
      <c r="EKO4" s="8"/>
      <c r="EKP4" s="8"/>
      <c r="EKQ4" s="8"/>
      <c r="EKR4" s="8"/>
      <c r="EKS4" s="8"/>
      <c r="EKT4" s="8"/>
      <c r="EKU4" s="8"/>
      <c r="EKV4" s="8"/>
      <c r="EKW4" s="8"/>
      <c r="EKX4" s="8"/>
      <c r="EKY4" s="8"/>
      <c r="EKZ4" s="8"/>
      <c r="ELA4" s="8"/>
      <c r="ELB4" s="8"/>
      <c r="ELC4" s="8"/>
      <c r="ELD4" s="8"/>
      <c r="ELE4" s="8"/>
      <c r="ELF4" s="8"/>
      <c r="ELG4" s="8"/>
      <c r="ELH4" s="8"/>
      <c r="ELI4" s="8"/>
      <c r="ELJ4" s="8"/>
      <c r="ELK4" s="8"/>
      <c r="ELL4" s="8"/>
      <c r="ELM4" s="8"/>
      <c r="ELN4" s="8"/>
      <c r="ELO4" s="8"/>
      <c r="ELP4" s="8"/>
      <c r="ELQ4" s="8"/>
      <c r="ELR4" s="8"/>
      <c r="ELS4" s="8"/>
      <c r="ELT4" s="8"/>
      <c r="ELU4" s="8"/>
      <c r="ELV4" s="8"/>
      <c r="ELW4" s="8"/>
      <c r="ELX4" s="8"/>
      <c r="ELY4" s="8"/>
      <c r="ELZ4" s="8"/>
      <c r="EMA4" s="8"/>
      <c r="EMB4" s="8"/>
      <c r="EMC4" s="8"/>
      <c r="EMD4" s="8"/>
      <c r="EME4" s="8"/>
      <c r="EMF4" s="8"/>
      <c r="EMG4" s="8"/>
      <c r="EMH4" s="8"/>
      <c r="EMI4" s="8"/>
      <c r="EMJ4" s="8"/>
      <c r="EMK4" s="8"/>
      <c r="EML4" s="8"/>
      <c r="EMM4" s="8"/>
      <c r="EMN4" s="8"/>
      <c r="EMO4" s="8"/>
      <c r="EMP4" s="8"/>
      <c r="EMQ4" s="8"/>
      <c r="EMR4" s="8"/>
      <c r="EMS4" s="8"/>
      <c r="EMT4" s="8"/>
      <c r="EMU4" s="8"/>
      <c r="EMV4" s="8"/>
      <c r="EMW4" s="8"/>
      <c r="EMX4" s="8"/>
      <c r="EMY4" s="8"/>
      <c r="EMZ4" s="8"/>
      <c r="ENA4" s="8"/>
      <c r="ENB4" s="8"/>
      <c r="ENC4" s="8"/>
      <c r="END4" s="8"/>
      <c r="ENE4" s="8"/>
      <c r="ENF4" s="8"/>
      <c r="ENG4" s="8"/>
      <c r="ENH4" s="8"/>
      <c r="ENI4" s="8"/>
      <c r="ENJ4" s="8"/>
      <c r="ENK4" s="8"/>
      <c r="ENL4" s="8"/>
      <c r="ENM4" s="8"/>
      <c r="ENN4" s="8"/>
      <c r="ENO4" s="8"/>
      <c r="ENP4" s="8"/>
      <c r="ENQ4" s="8"/>
      <c r="ENR4" s="8"/>
      <c r="ENS4" s="8"/>
      <c r="ENT4" s="8"/>
      <c r="ENU4" s="8"/>
      <c r="ENV4" s="8"/>
      <c r="ENW4" s="8"/>
      <c r="ENX4" s="8"/>
      <c r="ENY4" s="8"/>
      <c r="ENZ4" s="8"/>
      <c r="EOA4" s="8"/>
      <c r="EOB4" s="8"/>
      <c r="EOC4" s="8"/>
      <c r="EOD4" s="8"/>
      <c r="EOE4" s="8"/>
      <c r="EOF4" s="8"/>
      <c r="EOG4" s="8"/>
      <c r="EOH4" s="8"/>
      <c r="EOI4" s="8"/>
      <c r="EOJ4" s="8"/>
      <c r="EOK4" s="8"/>
      <c r="EOL4" s="8"/>
      <c r="EOM4" s="8"/>
      <c r="EON4" s="8"/>
      <c r="EOO4" s="8"/>
      <c r="EOP4" s="8"/>
      <c r="EOQ4" s="8"/>
      <c r="EOR4" s="8"/>
      <c r="EOS4" s="8"/>
      <c r="EOT4" s="8"/>
      <c r="EOU4" s="8"/>
      <c r="EOV4" s="8"/>
      <c r="EOW4" s="8"/>
      <c r="EOX4" s="8"/>
      <c r="EOY4" s="8"/>
      <c r="EOZ4" s="8"/>
      <c r="EPA4" s="8"/>
      <c r="EPB4" s="8"/>
      <c r="EPC4" s="8"/>
      <c r="EPD4" s="8"/>
      <c r="EPE4" s="8"/>
      <c r="EPF4" s="8"/>
      <c r="EPG4" s="8"/>
      <c r="EPH4" s="8"/>
      <c r="EPI4" s="8"/>
      <c r="EPJ4" s="8"/>
      <c r="EPK4" s="8"/>
      <c r="EPL4" s="8"/>
      <c r="EPM4" s="8"/>
      <c r="EPN4" s="8"/>
      <c r="EPO4" s="8"/>
      <c r="EPP4" s="8"/>
      <c r="EPQ4" s="8"/>
      <c r="EPR4" s="8"/>
      <c r="EPS4" s="8"/>
      <c r="EPT4" s="8"/>
      <c r="EPU4" s="8"/>
      <c r="EPV4" s="8"/>
      <c r="EPW4" s="8"/>
      <c r="EPX4" s="8"/>
      <c r="EPY4" s="8"/>
      <c r="EPZ4" s="8"/>
      <c r="EQA4" s="8"/>
      <c r="EQB4" s="8"/>
      <c r="EQC4" s="8"/>
      <c r="EQD4" s="8"/>
      <c r="EQE4" s="8"/>
      <c r="EQF4" s="8"/>
      <c r="EQG4" s="8"/>
      <c r="EQH4" s="8"/>
      <c r="EQI4" s="8"/>
      <c r="EQJ4" s="8"/>
      <c r="EQK4" s="8"/>
      <c r="EQL4" s="8"/>
      <c r="EQM4" s="8"/>
      <c r="EQN4" s="8"/>
      <c r="EQO4" s="8"/>
      <c r="EQP4" s="8"/>
      <c r="EQQ4" s="8"/>
      <c r="EQR4" s="8"/>
      <c r="EQS4" s="8"/>
      <c r="EQT4" s="8"/>
      <c r="EQU4" s="8"/>
      <c r="EQV4" s="8"/>
      <c r="EQW4" s="8"/>
      <c r="EQX4" s="8"/>
      <c r="EQY4" s="8"/>
      <c r="EQZ4" s="8"/>
      <c r="ERA4" s="8"/>
      <c r="ERB4" s="8"/>
      <c r="ERC4" s="8"/>
      <c r="ERD4" s="8"/>
      <c r="ERE4" s="8"/>
      <c r="ERF4" s="8"/>
      <c r="ERG4" s="8"/>
      <c r="ERH4" s="8"/>
      <c r="ERI4" s="8"/>
      <c r="ERJ4" s="8"/>
      <c r="ERK4" s="8"/>
      <c r="ERL4" s="8"/>
      <c r="ERM4" s="8"/>
      <c r="ERN4" s="8"/>
      <c r="ERO4" s="8"/>
      <c r="ERP4" s="8"/>
      <c r="ERQ4" s="8"/>
      <c r="ERR4" s="8"/>
      <c r="ERS4" s="8"/>
      <c r="ERT4" s="8"/>
      <c r="ERU4" s="8"/>
      <c r="ERV4" s="8"/>
      <c r="ERW4" s="8"/>
      <c r="ERX4" s="8"/>
      <c r="ERY4" s="8"/>
      <c r="ERZ4" s="8"/>
      <c r="ESA4" s="8"/>
      <c r="ESB4" s="8"/>
      <c r="ESC4" s="8"/>
      <c r="ESD4" s="8"/>
      <c r="ESE4" s="8"/>
      <c r="ESF4" s="8"/>
      <c r="ESG4" s="8"/>
      <c r="ESH4" s="8"/>
      <c r="ESI4" s="8"/>
      <c r="ESJ4" s="8"/>
      <c r="ESK4" s="8"/>
      <c r="ESL4" s="8"/>
      <c r="ESM4" s="8"/>
      <c r="ESN4" s="8"/>
      <c r="ESO4" s="8"/>
      <c r="ESP4" s="8"/>
      <c r="ESQ4" s="8"/>
      <c r="ESR4" s="8"/>
      <c r="ESS4" s="8"/>
      <c r="EST4" s="8"/>
      <c r="ESU4" s="8"/>
      <c r="ESV4" s="8"/>
      <c r="ESW4" s="8"/>
      <c r="ESX4" s="8"/>
      <c r="ESY4" s="8"/>
      <c r="ESZ4" s="8"/>
      <c r="ETA4" s="8"/>
      <c r="ETB4" s="8"/>
      <c r="ETC4" s="8"/>
      <c r="ETD4" s="8"/>
      <c r="ETE4" s="8"/>
      <c r="ETF4" s="8"/>
      <c r="ETG4" s="8"/>
      <c r="ETH4" s="8"/>
      <c r="ETI4" s="8"/>
      <c r="ETJ4" s="8"/>
      <c r="ETK4" s="8"/>
      <c r="ETL4" s="8"/>
      <c r="ETM4" s="8"/>
      <c r="ETN4" s="8"/>
      <c r="ETO4" s="8"/>
      <c r="ETP4" s="8"/>
      <c r="ETQ4" s="8"/>
      <c r="ETR4" s="8"/>
      <c r="ETS4" s="8"/>
      <c r="ETT4" s="8"/>
      <c r="ETU4" s="8"/>
      <c r="ETV4" s="8"/>
      <c r="ETW4" s="8"/>
      <c r="ETX4" s="8"/>
      <c r="ETY4" s="8"/>
      <c r="ETZ4" s="8"/>
      <c r="EUA4" s="8"/>
      <c r="EUB4" s="8"/>
      <c r="EUC4" s="8"/>
      <c r="EUD4" s="8"/>
      <c r="EUE4" s="8"/>
      <c r="EUF4" s="8"/>
      <c r="EUG4" s="8"/>
      <c r="EUH4" s="8"/>
      <c r="EUI4" s="8"/>
      <c r="EUJ4" s="8"/>
      <c r="EUK4" s="8"/>
      <c r="EUL4" s="8"/>
      <c r="EUM4" s="8"/>
      <c r="EUN4" s="8"/>
      <c r="EUO4" s="8"/>
      <c r="EUP4" s="8"/>
      <c r="EUQ4" s="8"/>
      <c r="EUR4" s="8"/>
      <c r="EUS4" s="8"/>
      <c r="EUT4" s="8"/>
      <c r="EUU4" s="8"/>
      <c r="EUV4" s="8"/>
      <c r="EUW4" s="8"/>
      <c r="EUX4" s="8"/>
      <c r="EUY4" s="8"/>
      <c r="EUZ4" s="8"/>
      <c r="EVA4" s="8"/>
      <c r="EVB4" s="8"/>
      <c r="EVC4" s="8"/>
      <c r="EVD4" s="8"/>
      <c r="EVE4" s="8"/>
      <c r="EVF4" s="8"/>
      <c r="EVG4" s="8"/>
      <c r="EVH4" s="8"/>
      <c r="EVI4" s="8"/>
      <c r="EVJ4" s="8"/>
      <c r="EVK4" s="8"/>
      <c r="EVL4" s="8"/>
      <c r="EVM4" s="8"/>
      <c r="EVN4" s="8"/>
      <c r="EVO4" s="8"/>
      <c r="EVP4" s="8"/>
      <c r="EVQ4" s="8"/>
      <c r="EVR4" s="8"/>
      <c r="EVS4" s="8"/>
      <c r="EVT4" s="8"/>
      <c r="EVU4" s="8"/>
      <c r="EVV4" s="8"/>
      <c r="EVW4" s="8"/>
      <c r="EVX4" s="8"/>
      <c r="EVY4" s="8"/>
      <c r="EVZ4" s="8"/>
      <c r="EWA4" s="8"/>
      <c r="EWB4" s="8"/>
      <c r="EWC4" s="8"/>
      <c r="EWD4" s="8"/>
      <c r="EWE4" s="8"/>
      <c r="EWF4" s="8"/>
      <c r="EWG4" s="8"/>
      <c r="EWH4" s="8"/>
      <c r="EWI4" s="8"/>
      <c r="EWJ4" s="8"/>
      <c r="EWK4" s="8"/>
      <c r="EWL4" s="8"/>
      <c r="EWM4" s="8"/>
      <c r="EWN4" s="8"/>
      <c r="EWO4" s="8"/>
      <c r="EWP4" s="8"/>
      <c r="EWQ4" s="8"/>
      <c r="EWR4" s="8"/>
      <c r="EWS4" s="8"/>
      <c r="EWT4" s="8"/>
      <c r="EWU4" s="8"/>
      <c r="EWV4" s="8"/>
      <c r="EWW4" s="8"/>
      <c r="EWX4" s="8"/>
      <c r="EWY4" s="8"/>
      <c r="EWZ4" s="8"/>
      <c r="EXA4" s="8"/>
      <c r="EXB4" s="8"/>
      <c r="EXC4" s="8"/>
      <c r="EXD4" s="8"/>
      <c r="EXE4" s="8"/>
      <c r="EXF4" s="8"/>
      <c r="EXG4" s="8"/>
      <c r="EXH4" s="8"/>
      <c r="EXI4" s="8"/>
      <c r="EXJ4" s="8"/>
      <c r="EXK4" s="8"/>
      <c r="EXL4" s="8"/>
      <c r="EXM4" s="8"/>
      <c r="EXN4" s="8"/>
      <c r="EXO4" s="8"/>
      <c r="EXP4" s="8"/>
      <c r="EXQ4" s="8"/>
      <c r="EXR4" s="8"/>
      <c r="EXS4" s="8"/>
      <c r="EXT4" s="8"/>
      <c r="EXU4" s="8"/>
      <c r="EXV4" s="8"/>
      <c r="EXW4" s="8"/>
      <c r="EXX4" s="8"/>
      <c r="EXY4" s="8"/>
      <c r="EXZ4" s="8"/>
      <c r="EYA4" s="8"/>
      <c r="EYB4" s="8"/>
      <c r="EYC4" s="8"/>
      <c r="EYD4" s="8"/>
      <c r="EYE4" s="8"/>
      <c r="EYF4" s="8"/>
      <c r="EYG4" s="8"/>
      <c r="EYH4" s="8"/>
      <c r="EYI4" s="8"/>
      <c r="EYJ4" s="8"/>
      <c r="EYK4" s="8"/>
      <c r="EYL4" s="8"/>
      <c r="EYM4" s="8"/>
      <c r="EYN4" s="8"/>
      <c r="EYO4" s="8"/>
      <c r="EYP4" s="8"/>
      <c r="EYQ4" s="8"/>
      <c r="EYR4" s="8"/>
      <c r="EYS4" s="8"/>
      <c r="EYT4" s="8"/>
      <c r="EYU4" s="8"/>
      <c r="EYV4" s="8"/>
      <c r="EYW4" s="8"/>
      <c r="EYX4" s="8"/>
      <c r="EYY4" s="8"/>
      <c r="EYZ4" s="8"/>
      <c r="EZA4" s="8"/>
      <c r="EZB4" s="8"/>
      <c r="EZC4" s="8"/>
      <c r="EZD4" s="8"/>
      <c r="EZE4" s="8"/>
      <c r="EZF4" s="8"/>
      <c r="EZG4" s="8"/>
      <c r="EZH4" s="8"/>
      <c r="EZI4" s="8"/>
      <c r="EZJ4" s="8"/>
      <c r="EZK4" s="8"/>
      <c r="EZL4" s="8"/>
      <c r="EZM4" s="8"/>
      <c r="EZN4" s="8"/>
      <c r="EZO4" s="8"/>
      <c r="EZP4" s="8"/>
      <c r="EZQ4" s="8"/>
      <c r="EZR4" s="8"/>
      <c r="EZS4" s="8"/>
      <c r="EZT4" s="8"/>
      <c r="EZU4" s="8"/>
      <c r="EZV4" s="8"/>
      <c r="EZW4" s="8"/>
      <c r="EZX4" s="8"/>
      <c r="EZY4" s="8"/>
      <c r="EZZ4" s="8"/>
      <c r="FAA4" s="8"/>
      <c r="FAB4" s="8"/>
      <c r="FAC4" s="8"/>
      <c r="FAD4" s="8"/>
      <c r="FAE4" s="8"/>
      <c r="FAF4" s="8"/>
      <c r="FAG4" s="8"/>
      <c r="FAH4" s="8"/>
      <c r="FAI4" s="8"/>
      <c r="FAJ4" s="8"/>
      <c r="FAK4" s="8"/>
      <c r="FAL4" s="8"/>
      <c r="FAM4" s="8"/>
      <c r="FAN4" s="8"/>
      <c r="FAO4" s="8"/>
      <c r="FAP4" s="8"/>
      <c r="FAQ4" s="8"/>
      <c r="FAR4" s="8"/>
      <c r="FAS4" s="8"/>
      <c r="FAT4" s="8"/>
      <c r="FAU4" s="8"/>
      <c r="FAV4" s="8"/>
      <c r="FAW4" s="8"/>
      <c r="FAX4" s="8"/>
      <c r="FAY4" s="8"/>
      <c r="FAZ4" s="8"/>
      <c r="FBA4" s="8"/>
      <c r="FBB4" s="8"/>
      <c r="FBC4" s="8"/>
      <c r="FBD4" s="8"/>
      <c r="FBE4" s="8"/>
      <c r="FBF4" s="8"/>
      <c r="FBG4" s="8"/>
      <c r="FBH4" s="8"/>
      <c r="FBI4" s="8"/>
      <c r="FBJ4" s="8"/>
      <c r="FBK4" s="8"/>
      <c r="FBL4" s="8"/>
      <c r="FBM4" s="8"/>
      <c r="FBN4" s="8"/>
      <c r="FBO4" s="8"/>
      <c r="FBP4" s="8"/>
      <c r="FBQ4" s="8"/>
      <c r="FBR4" s="8"/>
      <c r="FBS4" s="8"/>
      <c r="FBT4" s="8"/>
      <c r="FBU4" s="8"/>
      <c r="FBV4" s="8"/>
      <c r="FBW4" s="8"/>
      <c r="FBX4" s="8"/>
      <c r="FBY4" s="8"/>
      <c r="FBZ4" s="8"/>
      <c r="FCA4" s="8"/>
      <c r="FCB4" s="8"/>
      <c r="FCC4" s="8"/>
      <c r="FCD4" s="8"/>
      <c r="FCE4" s="8"/>
      <c r="FCF4" s="8"/>
      <c r="FCG4" s="8"/>
      <c r="FCH4" s="8"/>
      <c r="FCI4" s="8"/>
      <c r="FCJ4" s="8"/>
      <c r="FCK4" s="8"/>
      <c r="FCL4" s="8"/>
      <c r="FCM4" s="8"/>
      <c r="FCN4" s="8"/>
      <c r="FCO4" s="8"/>
      <c r="FCP4" s="8"/>
      <c r="FCQ4" s="8"/>
      <c r="FCR4" s="8"/>
      <c r="FCS4" s="8"/>
      <c r="FCT4" s="8"/>
      <c r="FCU4" s="8"/>
      <c r="FCV4" s="8"/>
      <c r="FCW4" s="8"/>
      <c r="FCX4" s="8"/>
      <c r="FCY4" s="8"/>
      <c r="FCZ4" s="8"/>
      <c r="FDA4" s="8"/>
      <c r="FDB4" s="8"/>
      <c r="FDC4" s="8"/>
      <c r="FDD4" s="8"/>
      <c r="FDE4" s="8"/>
      <c r="FDF4" s="8"/>
      <c r="FDG4" s="8"/>
      <c r="FDH4" s="8"/>
      <c r="FDI4" s="8"/>
      <c r="FDJ4" s="8"/>
      <c r="FDK4" s="8"/>
      <c r="FDL4" s="8"/>
      <c r="FDM4" s="8"/>
      <c r="FDN4" s="8"/>
      <c r="FDO4" s="8"/>
      <c r="FDP4" s="8"/>
      <c r="FDQ4" s="8"/>
      <c r="FDR4" s="8"/>
      <c r="FDS4" s="8"/>
      <c r="FDT4" s="8"/>
      <c r="FDU4" s="8"/>
      <c r="FDV4" s="8"/>
      <c r="FDW4" s="8"/>
      <c r="FDX4" s="8"/>
      <c r="FDY4" s="8"/>
      <c r="FDZ4" s="8"/>
      <c r="FEA4" s="8"/>
      <c r="FEB4" s="8"/>
      <c r="FEC4" s="8"/>
      <c r="FED4" s="8"/>
      <c r="FEE4" s="8"/>
      <c r="FEF4" s="8"/>
      <c r="FEG4" s="8"/>
      <c r="FEH4" s="8"/>
      <c r="FEI4" s="8"/>
      <c r="FEJ4" s="8"/>
      <c r="FEK4" s="8"/>
      <c r="FEL4" s="8"/>
      <c r="FEM4" s="8"/>
      <c r="FEN4" s="8"/>
      <c r="FEO4" s="8"/>
      <c r="FEP4" s="8"/>
      <c r="FEQ4" s="8"/>
      <c r="FER4" s="8"/>
      <c r="FES4" s="8"/>
      <c r="FET4" s="8"/>
      <c r="FEU4" s="8"/>
      <c r="FEV4" s="8"/>
      <c r="FEW4" s="8"/>
      <c r="FEX4" s="8"/>
      <c r="FEY4" s="8"/>
      <c r="FEZ4" s="8"/>
      <c r="FFA4" s="8"/>
      <c r="FFB4" s="8"/>
      <c r="FFC4" s="8"/>
      <c r="FFD4" s="8"/>
      <c r="FFE4" s="8"/>
      <c r="FFF4" s="8"/>
      <c r="FFG4" s="8"/>
      <c r="FFH4" s="8"/>
      <c r="FFI4" s="8"/>
      <c r="FFJ4" s="8"/>
      <c r="FFK4" s="8"/>
      <c r="FFL4" s="8"/>
      <c r="FFM4" s="8"/>
      <c r="FFN4" s="8"/>
      <c r="FFO4" s="8"/>
      <c r="FFP4" s="8"/>
      <c r="FFQ4" s="8"/>
      <c r="FFR4" s="8"/>
      <c r="FFS4" s="8"/>
      <c r="FFT4" s="8"/>
      <c r="FFU4" s="8"/>
      <c r="FFV4" s="8"/>
      <c r="FFW4" s="8"/>
      <c r="FFX4" s="8"/>
      <c r="FFY4" s="8"/>
      <c r="FFZ4" s="8"/>
      <c r="FGA4" s="8"/>
      <c r="FGB4" s="8"/>
      <c r="FGC4" s="8"/>
      <c r="FGD4" s="8"/>
      <c r="FGE4" s="8"/>
      <c r="FGF4" s="8"/>
      <c r="FGG4" s="8"/>
      <c r="FGH4" s="8"/>
      <c r="FGI4" s="8"/>
      <c r="FGJ4" s="8"/>
      <c r="FGK4" s="8"/>
      <c r="FGL4" s="8"/>
      <c r="FGM4" s="8"/>
      <c r="FGN4" s="8"/>
      <c r="FGO4" s="8"/>
      <c r="FGP4" s="8"/>
      <c r="FGQ4" s="8"/>
      <c r="FGR4" s="8"/>
      <c r="FGS4" s="8"/>
      <c r="FGT4" s="8"/>
      <c r="FGU4" s="8"/>
      <c r="FGV4" s="8"/>
      <c r="FGW4" s="8"/>
      <c r="FGX4" s="8"/>
      <c r="FGY4" s="8"/>
      <c r="FGZ4" s="8"/>
      <c r="FHA4" s="8"/>
      <c r="FHB4" s="8"/>
      <c r="FHC4" s="8"/>
      <c r="FHD4" s="8"/>
      <c r="FHE4" s="8"/>
      <c r="FHF4" s="8"/>
      <c r="FHG4" s="8"/>
      <c r="FHH4" s="8"/>
      <c r="FHI4" s="8"/>
      <c r="FHJ4" s="8"/>
      <c r="FHK4" s="8"/>
      <c r="FHL4" s="8"/>
      <c r="FHM4" s="8"/>
      <c r="FHN4" s="8"/>
      <c r="FHO4" s="8"/>
      <c r="FHP4" s="8"/>
      <c r="FHQ4" s="8"/>
      <c r="FHR4" s="8"/>
      <c r="FHS4" s="8"/>
      <c r="FHT4" s="8"/>
      <c r="FHU4" s="8"/>
      <c r="FHV4" s="8"/>
      <c r="FHW4" s="8"/>
      <c r="FHX4" s="8"/>
      <c r="FHY4" s="8"/>
      <c r="FHZ4" s="8"/>
      <c r="FIA4" s="8"/>
      <c r="FIB4" s="8"/>
      <c r="FIC4" s="8"/>
      <c r="FID4" s="8"/>
      <c r="FIE4" s="8"/>
      <c r="FIF4" s="8"/>
      <c r="FIG4" s="8"/>
      <c r="FIH4" s="8"/>
      <c r="FII4" s="8"/>
      <c r="FIJ4" s="8"/>
      <c r="FIK4" s="8"/>
      <c r="FIL4" s="8"/>
      <c r="FIM4" s="8"/>
      <c r="FIN4" s="8"/>
      <c r="FIO4" s="8"/>
      <c r="FIP4" s="8"/>
      <c r="FIQ4" s="8"/>
      <c r="FIR4" s="8"/>
      <c r="FIS4" s="8"/>
      <c r="FIT4" s="8"/>
      <c r="FIU4" s="8"/>
      <c r="FIV4" s="8"/>
      <c r="FIW4" s="8"/>
      <c r="FIX4" s="8"/>
      <c r="FIY4" s="8"/>
      <c r="FIZ4" s="8"/>
      <c r="FJA4" s="8"/>
      <c r="FJB4" s="8"/>
      <c r="FJC4" s="8"/>
      <c r="FJD4" s="8"/>
      <c r="FJE4" s="8"/>
      <c r="FJF4" s="8"/>
      <c r="FJG4" s="8"/>
      <c r="FJH4" s="8"/>
      <c r="FJI4" s="8"/>
      <c r="FJJ4" s="8"/>
      <c r="FJK4" s="8"/>
      <c r="FJL4" s="8"/>
      <c r="FJM4" s="8"/>
      <c r="FJN4" s="8"/>
      <c r="FJO4" s="8"/>
      <c r="FJP4" s="8"/>
      <c r="FJQ4" s="8"/>
      <c r="FJR4" s="8"/>
      <c r="FJS4" s="8"/>
      <c r="FJT4" s="8"/>
      <c r="FJU4" s="8"/>
      <c r="FJV4" s="8"/>
      <c r="FJW4" s="8"/>
      <c r="FJX4" s="8"/>
      <c r="FJY4" s="8"/>
      <c r="FJZ4" s="8"/>
      <c r="FKA4" s="8"/>
      <c r="FKB4" s="8"/>
      <c r="FKC4" s="8"/>
      <c r="FKD4" s="8"/>
      <c r="FKE4" s="8"/>
      <c r="FKF4" s="8"/>
      <c r="FKG4" s="8"/>
      <c r="FKH4" s="8"/>
      <c r="FKI4" s="8"/>
      <c r="FKJ4" s="8"/>
      <c r="FKK4" s="8"/>
      <c r="FKL4" s="8"/>
      <c r="FKM4" s="8"/>
      <c r="FKN4" s="8"/>
      <c r="FKO4" s="8"/>
      <c r="FKP4" s="8"/>
      <c r="FKQ4" s="8"/>
      <c r="FKR4" s="8"/>
      <c r="FKS4" s="8"/>
      <c r="FKT4" s="8"/>
      <c r="FKU4" s="8"/>
      <c r="FKV4" s="8"/>
      <c r="FKW4" s="8"/>
      <c r="FKX4" s="8"/>
      <c r="FKY4" s="8"/>
      <c r="FKZ4" s="8"/>
      <c r="FLA4" s="8"/>
      <c r="FLB4" s="8"/>
      <c r="FLC4" s="8"/>
      <c r="FLD4" s="8"/>
      <c r="FLE4" s="8"/>
      <c r="FLF4" s="8"/>
      <c r="FLG4" s="8"/>
      <c r="FLH4" s="8"/>
      <c r="FLI4" s="8"/>
      <c r="FLJ4" s="8"/>
      <c r="FLK4" s="8"/>
      <c r="FLL4" s="8"/>
      <c r="FLM4" s="8"/>
      <c r="FLN4" s="8"/>
      <c r="FLO4" s="8"/>
      <c r="FLP4" s="8"/>
      <c r="FLQ4" s="8"/>
      <c r="FLR4" s="8"/>
      <c r="FLS4" s="8"/>
      <c r="FLT4" s="8"/>
      <c r="FLU4" s="8"/>
      <c r="FLV4" s="8"/>
      <c r="FLW4" s="8"/>
      <c r="FLX4" s="8"/>
      <c r="FLY4" s="8"/>
      <c r="FLZ4" s="8"/>
      <c r="FMA4" s="8"/>
      <c r="FMB4" s="8"/>
      <c r="FMC4" s="8"/>
      <c r="FMD4" s="8"/>
      <c r="FME4" s="8"/>
      <c r="FMF4" s="8"/>
      <c r="FMG4" s="8"/>
      <c r="FMH4" s="8"/>
      <c r="FMI4" s="8"/>
      <c r="FMJ4" s="8"/>
      <c r="FMK4" s="8"/>
      <c r="FML4" s="8"/>
      <c r="FMM4" s="8"/>
      <c r="FMN4" s="8"/>
      <c r="FMO4" s="8"/>
      <c r="FMP4" s="8"/>
      <c r="FMQ4" s="8"/>
      <c r="FMR4" s="8"/>
      <c r="FMS4" s="8"/>
      <c r="FMT4" s="8"/>
      <c r="FMU4" s="8"/>
      <c r="FMV4" s="8"/>
      <c r="FMW4" s="8"/>
      <c r="FMX4" s="8"/>
      <c r="FMY4" s="8"/>
      <c r="FMZ4" s="8"/>
      <c r="FNA4" s="8"/>
      <c r="FNB4" s="8"/>
      <c r="FNC4" s="8"/>
      <c r="FND4" s="8"/>
      <c r="FNE4" s="8"/>
      <c r="FNF4" s="8"/>
      <c r="FNG4" s="8"/>
      <c r="FNH4" s="8"/>
      <c r="FNI4" s="8"/>
      <c r="FNJ4" s="8"/>
      <c r="FNK4" s="8"/>
      <c r="FNL4" s="8"/>
      <c r="FNM4" s="8"/>
      <c r="FNN4" s="8"/>
      <c r="FNO4" s="8"/>
      <c r="FNP4" s="8"/>
      <c r="FNQ4" s="8"/>
      <c r="FNR4" s="8"/>
      <c r="FNS4" s="8"/>
      <c r="FNT4" s="8"/>
      <c r="FNU4" s="8"/>
      <c r="FNV4" s="8"/>
      <c r="FNW4" s="8"/>
      <c r="FNX4" s="8"/>
      <c r="FNY4" s="8"/>
      <c r="FNZ4" s="8"/>
      <c r="FOA4" s="8"/>
      <c r="FOB4" s="8"/>
      <c r="FOC4" s="8"/>
      <c r="FOD4" s="8"/>
      <c r="FOE4" s="8"/>
      <c r="FOF4" s="8"/>
      <c r="FOG4" s="8"/>
      <c r="FOH4" s="8"/>
      <c r="FOI4" s="8"/>
      <c r="FOJ4" s="8"/>
      <c r="FOK4" s="8"/>
      <c r="FOL4" s="8"/>
      <c r="FOM4" s="8"/>
      <c r="FON4" s="8"/>
      <c r="FOO4" s="8"/>
      <c r="FOP4" s="8"/>
      <c r="FOQ4" s="8"/>
      <c r="FOR4" s="8"/>
      <c r="FOS4" s="8"/>
      <c r="FOT4" s="8"/>
      <c r="FOU4" s="8"/>
      <c r="FOV4" s="8"/>
      <c r="FOW4" s="8"/>
      <c r="FOX4" s="8"/>
      <c r="FOY4" s="8"/>
      <c r="FOZ4" s="8"/>
      <c r="FPA4" s="8"/>
      <c r="FPB4" s="8"/>
      <c r="FPC4" s="8"/>
      <c r="FPD4" s="8"/>
      <c r="FPE4" s="8"/>
      <c r="FPF4" s="8"/>
      <c r="FPG4" s="8"/>
      <c r="FPH4" s="8"/>
      <c r="FPI4" s="8"/>
      <c r="FPJ4" s="8"/>
      <c r="FPK4" s="8"/>
      <c r="FPL4" s="8"/>
      <c r="FPM4" s="8"/>
      <c r="FPN4" s="8"/>
      <c r="FPO4" s="8"/>
      <c r="FPP4" s="8"/>
      <c r="FPQ4" s="8"/>
      <c r="FPR4" s="8"/>
      <c r="FPS4" s="8"/>
      <c r="FPT4" s="8"/>
      <c r="FPU4" s="8"/>
      <c r="FPV4" s="8"/>
      <c r="FPW4" s="8"/>
      <c r="FPX4" s="8"/>
      <c r="FPY4" s="8"/>
      <c r="FPZ4" s="8"/>
      <c r="FQA4" s="8"/>
      <c r="FQB4" s="8"/>
      <c r="FQC4" s="8"/>
      <c r="FQD4" s="8"/>
      <c r="FQE4" s="8"/>
      <c r="FQF4" s="8"/>
      <c r="FQG4" s="8"/>
      <c r="FQH4" s="8"/>
      <c r="FQI4" s="8"/>
      <c r="FQJ4" s="8"/>
      <c r="FQK4" s="8"/>
      <c r="FQL4" s="8"/>
      <c r="FQM4" s="8"/>
      <c r="FQN4" s="8"/>
      <c r="FQO4" s="8"/>
      <c r="FQP4" s="8"/>
      <c r="FQQ4" s="8"/>
      <c r="FQR4" s="8"/>
      <c r="FQS4" s="8"/>
      <c r="FQT4" s="8"/>
      <c r="FQU4" s="8"/>
      <c r="FQV4" s="8"/>
      <c r="FQW4" s="8"/>
      <c r="FQX4" s="8"/>
      <c r="FQY4" s="8"/>
      <c r="FQZ4" s="8"/>
      <c r="FRA4" s="8"/>
      <c r="FRB4" s="8"/>
      <c r="FRC4" s="8"/>
      <c r="FRD4" s="8"/>
      <c r="FRE4" s="8"/>
      <c r="FRF4" s="8"/>
      <c r="FRG4" s="8"/>
      <c r="FRH4" s="8"/>
      <c r="FRI4" s="8"/>
      <c r="FRJ4" s="8"/>
      <c r="FRK4" s="8"/>
      <c r="FRL4" s="8"/>
      <c r="FRM4" s="8"/>
      <c r="FRN4" s="8"/>
      <c r="FRO4" s="8"/>
      <c r="FRP4" s="8"/>
      <c r="FRQ4" s="8"/>
      <c r="FRR4" s="8"/>
      <c r="FRS4" s="8"/>
      <c r="FRT4" s="8"/>
      <c r="FRU4" s="8"/>
      <c r="FRV4" s="8"/>
      <c r="FRW4" s="8"/>
      <c r="FRX4" s="8"/>
      <c r="FRY4" s="8"/>
      <c r="FRZ4" s="8"/>
      <c r="FSA4" s="8"/>
      <c r="FSB4" s="8"/>
      <c r="FSC4" s="8"/>
      <c r="FSD4" s="8"/>
      <c r="FSE4" s="8"/>
      <c r="FSF4" s="8"/>
      <c r="FSG4" s="8"/>
      <c r="FSH4" s="8"/>
      <c r="FSI4" s="8"/>
      <c r="FSJ4" s="8"/>
      <c r="FSK4" s="8"/>
      <c r="FSL4" s="8"/>
      <c r="FSM4" s="8"/>
      <c r="FSN4" s="8"/>
      <c r="FSO4" s="8"/>
      <c r="FSP4" s="8"/>
      <c r="FSQ4" s="8"/>
      <c r="FSR4" s="8"/>
      <c r="FSS4" s="8"/>
      <c r="FST4" s="8"/>
      <c r="FSU4" s="8"/>
      <c r="FSV4" s="8"/>
      <c r="FSW4" s="8"/>
      <c r="FSX4" s="8"/>
      <c r="FSY4" s="8"/>
      <c r="FSZ4" s="8"/>
      <c r="FTA4" s="8"/>
      <c r="FTB4" s="8"/>
      <c r="FTC4" s="8"/>
      <c r="FTD4" s="8"/>
      <c r="FTE4" s="8"/>
      <c r="FTF4" s="8"/>
      <c r="FTG4" s="8"/>
      <c r="FTH4" s="8"/>
      <c r="FTI4" s="8"/>
      <c r="FTJ4" s="8"/>
      <c r="FTK4" s="8"/>
      <c r="FTL4" s="8"/>
      <c r="FTM4" s="8"/>
      <c r="FTN4" s="8"/>
      <c r="FTO4" s="8"/>
      <c r="FTP4" s="8"/>
      <c r="FTQ4" s="8"/>
      <c r="FTR4" s="8"/>
      <c r="FTS4" s="8"/>
      <c r="FTT4" s="8"/>
      <c r="FTU4" s="8"/>
      <c r="FTV4" s="8"/>
      <c r="FTW4" s="8"/>
      <c r="FTX4" s="8"/>
      <c r="FTY4" s="8"/>
      <c r="FTZ4" s="8"/>
      <c r="FUA4" s="8"/>
      <c r="FUB4" s="8"/>
      <c r="FUC4" s="8"/>
      <c r="FUD4" s="8"/>
      <c r="FUE4" s="8"/>
      <c r="FUF4" s="8"/>
      <c r="FUG4" s="8"/>
      <c r="FUH4" s="8"/>
      <c r="FUI4" s="8"/>
      <c r="FUJ4" s="8"/>
      <c r="FUK4" s="8"/>
      <c r="FUL4" s="8"/>
      <c r="FUM4" s="8"/>
      <c r="FUN4" s="8"/>
      <c r="FUO4" s="8"/>
      <c r="FUP4" s="8"/>
      <c r="FUQ4" s="8"/>
      <c r="FUR4" s="8"/>
      <c r="FUS4" s="8"/>
      <c r="FUT4" s="8"/>
      <c r="FUU4" s="8"/>
      <c r="FUV4" s="8"/>
      <c r="FUW4" s="8"/>
      <c r="FUX4" s="8"/>
      <c r="FUY4" s="8"/>
      <c r="FUZ4" s="8"/>
      <c r="FVA4" s="8"/>
      <c r="FVB4" s="8"/>
      <c r="FVC4" s="8"/>
      <c r="FVD4" s="8"/>
      <c r="FVE4" s="8"/>
      <c r="FVF4" s="8"/>
      <c r="FVG4" s="8"/>
      <c r="FVH4" s="8"/>
      <c r="FVI4" s="8"/>
      <c r="FVJ4" s="8"/>
      <c r="FVK4" s="8"/>
      <c r="FVL4" s="8"/>
      <c r="FVM4" s="8"/>
      <c r="FVN4" s="8"/>
      <c r="FVO4" s="8"/>
      <c r="FVP4" s="8"/>
      <c r="FVQ4" s="8"/>
      <c r="FVR4" s="8"/>
      <c r="FVS4" s="8"/>
      <c r="FVT4" s="8"/>
      <c r="FVU4" s="8"/>
      <c r="FVV4" s="8"/>
      <c r="FVW4" s="8"/>
      <c r="FVX4" s="8"/>
      <c r="FVY4" s="8"/>
      <c r="FVZ4" s="8"/>
      <c r="FWA4" s="8"/>
      <c r="FWB4" s="8"/>
      <c r="FWC4" s="8"/>
      <c r="FWD4" s="8"/>
      <c r="FWE4" s="8"/>
      <c r="FWF4" s="8"/>
      <c r="FWG4" s="8"/>
      <c r="FWH4" s="8"/>
      <c r="FWI4" s="8"/>
      <c r="FWJ4" s="8"/>
      <c r="FWK4" s="8"/>
      <c r="FWL4" s="8"/>
      <c r="FWM4" s="8"/>
      <c r="FWN4" s="8"/>
      <c r="FWO4" s="8"/>
      <c r="FWP4" s="8"/>
      <c r="FWQ4" s="8"/>
      <c r="FWR4" s="8"/>
      <c r="FWS4" s="8"/>
      <c r="FWT4" s="8"/>
      <c r="FWU4" s="8"/>
      <c r="FWV4" s="8"/>
      <c r="FWW4" s="8"/>
      <c r="FWX4" s="8"/>
      <c r="FWY4" s="8"/>
      <c r="FWZ4" s="8"/>
      <c r="FXA4" s="8"/>
      <c r="FXB4" s="8"/>
      <c r="FXC4" s="8"/>
      <c r="FXD4" s="8"/>
      <c r="FXE4" s="8"/>
      <c r="FXF4" s="8"/>
      <c r="FXG4" s="8"/>
      <c r="FXH4" s="8"/>
      <c r="FXI4" s="8"/>
      <c r="FXJ4" s="8"/>
      <c r="FXK4" s="8"/>
      <c r="FXL4" s="8"/>
      <c r="FXM4" s="8"/>
      <c r="FXN4" s="8"/>
      <c r="FXO4" s="8"/>
      <c r="FXP4" s="8"/>
      <c r="FXQ4" s="8"/>
      <c r="FXR4" s="8"/>
      <c r="FXS4" s="8"/>
      <c r="FXT4" s="8"/>
      <c r="FXU4" s="8"/>
      <c r="FXV4" s="8"/>
      <c r="FXW4" s="8"/>
      <c r="FXX4" s="8"/>
      <c r="FXY4" s="8"/>
      <c r="FXZ4" s="8"/>
      <c r="FYA4" s="8"/>
      <c r="FYB4" s="8"/>
      <c r="FYC4" s="8"/>
      <c r="FYD4" s="8"/>
      <c r="FYE4" s="8"/>
      <c r="FYF4" s="8"/>
      <c r="FYG4" s="8"/>
      <c r="FYH4" s="8"/>
      <c r="FYI4" s="8"/>
      <c r="FYJ4" s="8"/>
      <c r="FYK4" s="8"/>
      <c r="FYL4" s="8"/>
      <c r="FYM4" s="8"/>
      <c r="FYN4" s="8"/>
      <c r="FYO4" s="8"/>
      <c r="FYP4" s="8"/>
      <c r="FYQ4" s="8"/>
      <c r="FYR4" s="8"/>
      <c r="FYS4" s="8"/>
      <c r="FYT4" s="8"/>
      <c r="FYU4" s="8"/>
      <c r="FYV4" s="8"/>
      <c r="FYW4" s="8"/>
      <c r="FYX4" s="8"/>
      <c r="FYY4" s="8"/>
      <c r="FYZ4" s="8"/>
      <c r="FZA4" s="8"/>
      <c r="FZB4" s="8"/>
      <c r="FZC4" s="8"/>
      <c r="FZD4" s="8"/>
      <c r="FZE4" s="8"/>
      <c r="FZF4" s="8"/>
      <c r="FZG4" s="8"/>
      <c r="FZH4" s="8"/>
      <c r="FZI4" s="8"/>
      <c r="FZJ4" s="8"/>
      <c r="FZK4" s="8"/>
      <c r="FZL4" s="8"/>
      <c r="FZM4" s="8"/>
      <c r="FZN4" s="8"/>
      <c r="FZO4" s="8"/>
      <c r="FZP4" s="8"/>
      <c r="FZQ4" s="8"/>
      <c r="FZR4" s="8"/>
      <c r="FZS4" s="8"/>
      <c r="FZT4" s="8"/>
      <c r="FZU4" s="8"/>
      <c r="FZV4" s="8"/>
      <c r="FZW4" s="8"/>
      <c r="FZX4" s="8"/>
      <c r="FZY4" s="8"/>
      <c r="FZZ4" s="8"/>
      <c r="GAA4" s="8"/>
      <c r="GAB4" s="8"/>
      <c r="GAC4" s="8"/>
      <c r="GAD4" s="8"/>
      <c r="GAE4" s="8"/>
      <c r="GAF4" s="8"/>
      <c r="GAG4" s="8"/>
      <c r="GAH4" s="8"/>
      <c r="GAI4" s="8"/>
      <c r="GAJ4" s="8"/>
      <c r="GAK4" s="8"/>
      <c r="GAL4" s="8"/>
      <c r="GAM4" s="8"/>
      <c r="GAN4" s="8"/>
      <c r="GAO4" s="8"/>
      <c r="GAP4" s="8"/>
      <c r="GAQ4" s="8"/>
      <c r="GAR4" s="8"/>
      <c r="GAS4" s="8"/>
      <c r="GAT4" s="8"/>
      <c r="GAU4" s="8"/>
      <c r="GAV4" s="8"/>
      <c r="GAW4" s="8"/>
      <c r="GAX4" s="8"/>
      <c r="GAY4" s="8"/>
      <c r="GAZ4" s="8"/>
      <c r="GBA4" s="8"/>
      <c r="GBB4" s="8"/>
      <c r="GBC4" s="8"/>
      <c r="GBD4" s="8"/>
      <c r="GBE4" s="8"/>
      <c r="GBF4" s="8"/>
      <c r="GBG4" s="8"/>
      <c r="GBH4" s="8"/>
      <c r="GBI4" s="8"/>
      <c r="GBJ4" s="8"/>
      <c r="GBK4" s="8"/>
      <c r="GBL4" s="8"/>
      <c r="GBM4" s="8"/>
      <c r="GBN4" s="8"/>
      <c r="GBO4" s="8"/>
      <c r="GBP4" s="8"/>
      <c r="GBQ4" s="8"/>
      <c r="GBR4" s="8"/>
      <c r="GBS4" s="8"/>
      <c r="GBT4" s="8"/>
      <c r="GBU4" s="8"/>
      <c r="GBV4" s="8"/>
      <c r="GBW4" s="8"/>
      <c r="GBX4" s="8"/>
      <c r="GBY4" s="8"/>
      <c r="GBZ4" s="8"/>
      <c r="GCA4" s="8"/>
      <c r="GCB4" s="8"/>
      <c r="GCC4" s="8"/>
      <c r="GCD4" s="8"/>
      <c r="GCE4" s="8"/>
      <c r="GCF4" s="8"/>
      <c r="GCG4" s="8"/>
      <c r="GCH4" s="8"/>
      <c r="GCI4" s="8"/>
      <c r="GCJ4" s="8"/>
      <c r="GCK4" s="8"/>
      <c r="GCL4" s="8"/>
      <c r="GCM4" s="8"/>
      <c r="GCN4" s="8"/>
      <c r="GCO4" s="8"/>
      <c r="GCP4" s="8"/>
      <c r="GCQ4" s="8"/>
      <c r="GCR4" s="8"/>
      <c r="GCS4" s="8"/>
      <c r="GCT4" s="8"/>
      <c r="GCU4" s="8"/>
      <c r="GCV4" s="8"/>
      <c r="GCW4" s="8"/>
      <c r="GCX4" s="8"/>
      <c r="GCY4" s="8"/>
      <c r="GCZ4" s="8"/>
      <c r="GDA4" s="8"/>
      <c r="GDB4" s="8"/>
      <c r="GDC4" s="8"/>
      <c r="GDD4" s="8"/>
      <c r="GDE4" s="8"/>
      <c r="GDF4" s="8"/>
      <c r="GDG4" s="8"/>
      <c r="GDH4" s="8"/>
      <c r="GDI4" s="8"/>
      <c r="GDJ4" s="8"/>
      <c r="GDK4" s="8"/>
      <c r="GDL4" s="8"/>
      <c r="GDM4" s="8"/>
      <c r="GDN4" s="8"/>
      <c r="GDO4" s="8"/>
      <c r="GDP4" s="8"/>
      <c r="GDQ4" s="8"/>
      <c r="GDR4" s="8"/>
      <c r="GDS4" s="8"/>
      <c r="GDT4" s="8"/>
      <c r="GDU4" s="8"/>
      <c r="GDV4" s="8"/>
      <c r="GDW4" s="8"/>
      <c r="GDX4" s="8"/>
      <c r="GDY4" s="8"/>
      <c r="GDZ4" s="8"/>
      <c r="GEA4" s="8"/>
      <c r="GEB4" s="8"/>
      <c r="GEC4" s="8"/>
      <c r="GED4" s="8"/>
      <c r="GEE4" s="8"/>
      <c r="GEF4" s="8"/>
      <c r="GEG4" s="8"/>
      <c r="GEH4" s="8"/>
      <c r="GEI4" s="8"/>
      <c r="GEJ4" s="8"/>
      <c r="GEK4" s="8"/>
      <c r="GEL4" s="8"/>
      <c r="GEM4" s="8"/>
      <c r="GEN4" s="8"/>
      <c r="GEO4" s="8"/>
      <c r="GEP4" s="8"/>
      <c r="GEQ4" s="8"/>
      <c r="GER4" s="8"/>
      <c r="GES4" s="8"/>
      <c r="GET4" s="8"/>
      <c r="GEU4" s="8"/>
      <c r="GEV4" s="8"/>
      <c r="GEW4" s="8"/>
      <c r="GEX4" s="8"/>
      <c r="GEY4" s="8"/>
      <c r="GEZ4" s="8"/>
      <c r="GFA4" s="8"/>
      <c r="GFB4" s="8"/>
      <c r="GFC4" s="8"/>
      <c r="GFD4" s="8"/>
      <c r="GFE4" s="8"/>
      <c r="GFF4" s="8"/>
      <c r="GFG4" s="8"/>
      <c r="GFH4" s="8"/>
      <c r="GFI4" s="8"/>
      <c r="GFJ4" s="8"/>
      <c r="GFK4" s="8"/>
      <c r="GFL4" s="8"/>
      <c r="GFM4" s="8"/>
      <c r="GFN4" s="8"/>
      <c r="GFO4" s="8"/>
      <c r="GFP4" s="8"/>
      <c r="GFQ4" s="8"/>
      <c r="GFR4" s="8"/>
      <c r="GFS4" s="8"/>
      <c r="GFT4" s="8"/>
      <c r="GFU4" s="8"/>
      <c r="GFV4" s="8"/>
      <c r="GFW4" s="8"/>
      <c r="GFX4" s="8"/>
      <c r="GFY4" s="8"/>
      <c r="GFZ4" s="8"/>
      <c r="GGA4" s="8"/>
      <c r="GGB4" s="8"/>
      <c r="GGC4" s="8"/>
      <c r="GGD4" s="8"/>
      <c r="GGE4" s="8"/>
      <c r="GGF4" s="8"/>
      <c r="GGG4" s="8"/>
      <c r="GGH4" s="8"/>
      <c r="GGI4" s="8"/>
      <c r="GGJ4" s="8"/>
      <c r="GGK4" s="8"/>
      <c r="GGL4" s="8"/>
      <c r="GGM4" s="8"/>
      <c r="GGN4" s="8"/>
      <c r="GGO4" s="8"/>
      <c r="GGP4" s="8"/>
      <c r="GGQ4" s="8"/>
      <c r="GGR4" s="8"/>
      <c r="GGS4" s="8"/>
      <c r="GGT4" s="8"/>
      <c r="GGU4" s="8"/>
      <c r="GGV4" s="8"/>
      <c r="GGW4" s="8"/>
      <c r="GGX4" s="8"/>
      <c r="GGY4" s="8"/>
      <c r="GGZ4" s="8"/>
      <c r="GHA4" s="8"/>
      <c r="GHB4" s="8"/>
      <c r="GHC4" s="8"/>
      <c r="GHD4" s="8"/>
      <c r="GHE4" s="8"/>
      <c r="GHF4" s="8"/>
      <c r="GHG4" s="8"/>
      <c r="GHH4" s="8"/>
      <c r="GHI4" s="8"/>
      <c r="GHJ4" s="8"/>
      <c r="GHK4" s="8"/>
      <c r="GHL4" s="8"/>
      <c r="GHM4" s="8"/>
      <c r="GHN4" s="8"/>
      <c r="GHO4" s="8"/>
      <c r="GHP4" s="8"/>
      <c r="GHQ4" s="8"/>
      <c r="GHR4" s="8"/>
      <c r="GHS4" s="8"/>
      <c r="GHT4" s="8"/>
      <c r="GHU4" s="8"/>
      <c r="GHV4" s="8"/>
      <c r="GHW4" s="8"/>
      <c r="GHX4" s="8"/>
      <c r="GHY4" s="8"/>
      <c r="GHZ4" s="8"/>
      <c r="GIA4" s="8"/>
      <c r="GIB4" s="8"/>
      <c r="GIC4" s="8"/>
      <c r="GID4" s="8"/>
      <c r="GIE4" s="8"/>
      <c r="GIF4" s="8"/>
      <c r="GIG4" s="8"/>
      <c r="GIH4" s="8"/>
      <c r="GII4" s="8"/>
      <c r="GIJ4" s="8"/>
      <c r="GIK4" s="8"/>
      <c r="GIL4" s="8"/>
      <c r="GIM4" s="8"/>
      <c r="GIN4" s="8"/>
      <c r="GIO4" s="8"/>
      <c r="GIP4" s="8"/>
      <c r="GIQ4" s="8"/>
      <c r="GIR4" s="8"/>
      <c r="GIS4" s="8"/>
      <c r="GIT4" s="8"/>
      <c r="GIU4" s="8"/>
      <c r="GIV4" s="8"/>
      <c r="GIW4" s="8"/>
      <c r="GIX4" s="8"/>
      <c r="GIY4" s="8"/>
      <c r="GIZ4" s="8"/>
      <c r="GJA4" s="8"/>
      <c r="GJB4" s="8"/>
      <c r="GJC4" s="8"/>
      <c r="GJD4" s="8"/>
      <c r="GJE4" s="8"/>
      <c r="GJF4" s="8"/>
      <c r="GJG4" s="8"/>
      <c r="GJH4" s="8"/>
      <c r="GJI4" s="8"/>
      <c r="GJJ4" s="8"/>
      <c r="GJK4" s="8"/>
      <c r="GJL4" s="8"/>
      <c r="GJM4" s="8"/>
      <c r="GJN4" s="8"/>
      <c r="GJO4" s="8"/>
      <c r="GJP4" s="8"/>
      <c r="GJQ4" s="8"/>
      <c r="GJR4" s="8"/>
      <c r="GJS4" s="8"/>
      <c r="GJT4" s="8"/>
      <c r="GJU4" s="8"/>
      <c r="GJV4" s="8"/>
      <c r="GJW4" s="8"/>
      <c r="GJX4" s="8"/>
      <c r="GJY4" s="8"/>
      <c r="GJZ4" s="8"/>
      <c r="GKA4" s="8"/>
      <c r="GKB4" s="8"/>
      <c r="GKC4" s="8"/>
      <c r="GKD4" s="8"/>
      <c r="GKE4" s="8"/>
      <c r="GKF4" s="8"/>
      <c r="GKG4" s="8"/>
      <c r="GKH4" s="8"/>
      <c r="GKI4" s="8"/>
      <c r="GKJ4" s="8"/>
      <c r="GKK4" s="8"/>
      <c r="GKL4" s="8"/>
      <c r="GKM4" s="8"/>
      <c r="GKN4" s="8"/>
      <c r="GKO4" s="8"/>
      <c r="GKP4" s="8"/>
      <c r="GKQ4" s="8"/>
      <c r="GKR4" s="8"/>
      <c r="GKS4" s="8"/>
      <c r="GKT4" s="8"/>
      <c r="GKU4" s="8"/>
      <c r="GKV4" s="8"/>
      <c r="GKW4" s="8"/>
      <c r="GKX4" s="8"/>
      <c r="GKY4" s="8"/>
      <c r="GKZ4" s="8"/>
      <c r="GLA4" s="8"/>
      <c r="GLB4" s="8"/>
      <c r="GLC4" s="8"/>
      <c r="GLD4" s="8"/>
      <c r="GLE4" s="8"/>
      <c r="GLF4" s="8"/>
      <c r="GLG4" s="8"/>
      <c r="GLH4" s="8"/>
      <c r="GLI4" s="8"/>
      <c r="GLJ4" s="8"/>
      <c r="GLK4" s="8"/>
      <c r="GLL4" s="8"/>
      <c r="GLM4" s="8"/>
      <c r="GLN4" s="8"/>
      <c r="GLO4" s="8"/>
      <c r="GLP4" s="8"/>
      <c r="GLQ4" s="8"/>
      <c r="GLR4" s="8"/>
      <c r="GLS4" s="8"/>
      <c r="GLT4" s="8"/>
      <c r="GLU4" s="8"/>
      <c r="GLV4" s="8"/>
      <c r="GLW4" s="8"/>
      <c r="GLX4" s="8"/>
      <c r="GLY4" s="8"/>
      <c r="GLZ4" s="8"/>
      <c r="GMA4" s="8"/>
      <c r="GMB4" s="8"/>
      <c r="GMC4" s="8"/>
      <c r="GMD4" s="8"/>
      <c r="GME4" s="8"/>
      <c r="GMF4" s="8"/>
      <c r="GMG4" s="8"/>
      <c r="GMH4" s="8"/>
      <c r="GMI4" s="8"/>
      <c r="GMJ4" s="8"/>
      <c r="GMK4" s="8"/>
      <c r="GML4" s="8"/>
      <c r="GMM4" s="8"/>
      <c r="GMN4" s="8"/>
      <c r="GMO4" s="8"/>
      <c r="GMP4" s="8"/>
      <c r="GMQ4" s="8"/>
      <c r="GMR4" s="8"/>
      <c r="GMS4" s="8"/>
      <c r="GMT4" s="8"/>
      <c r="GMU4" s="8"/>
      <c r="GMV4" s="8"/>
      <c r="GMW4" s="8"/>
      <c r="GMX4" s="8"/>
      <c r="GMY4" s="8"/>
      <c r="GMZ4" s="8"/>
      <c r="GNA4" s="8"/>
      <c r="GNB4" s="8"/>
      <c r="GNC4" s="8"/>
      <c r="GND4" s="8"/>
      <c r="GNE4" s="8"/>
      <c r="GNF4" s="8"/>
      <c r="GNG4" s="8"/>
      <c r="GNH4" s="8"/>
      <c r="GNI4" s="8"/>
      <c r="GNJ4" s="8"/>
      <c r="GNK4" s="8"/>
      <c r="GNL4" s="8"/>
      <c r="GNM4" s="8"/>
      <c r="GNN4" s="8"/>
      <c r="GNO4" s="8"/>
      <c r="GNP4" s="8"/>
      <c r="GNQ4" s="8"/>
      <c r="GNR4" s="8"/>
      <c r="GNS4" s="8"/>
      <c r="GNT4" s="8"/>
      <c r="GNU4" s="8"/>
      <c r="GNV4" s="8"/>
      <c r="GNW4" s="8"/>
      <c r="GNX4" s="8"/>
      <c r="GNY4" s="8"/>
      <c r="GNZ4" s="8"/>
      <c r="GOA4" s="8"/>
      <c r="GOB4" s="8"/>
      <c r="GOC4" s="8"/>
      <c r="GOD4" s="8"/>
      <c r="GOE4" s="8"/>
      <c r="GOF4" s="8"/>
      <c r="GOG4" s="8"/>
      <c r="GOH4" s="8"/>
      <c r="GOI4" s="8"/>
      <c r="GOJ4" s="8"/>
      <c r="GOK4" s="8"/>
      <c r="GOL4" s="8"/>
      <c r="GOM4" s="8"/>
      <c r="GON4" s="8"/>
      <c r="GOO4" s="8"/>
      <c r="GOP4" s="8"/>
      <c r="GOQ4" s="8"/>
      <c r="GOR4" s="8"/>
      <c r="GOS4" s="8"/>
      <c r="GOT4" s="8"/>
      <c r="GOU4" s="8"/>
      <c r="GOV4" s="8"/>
      <c r="GOW4" s="8"/>
      <c r="GOX4" s="8"/>
      <c r="GOY4" s="8"/>
      <c r="GOZ4" s="8"/>
      <c r="GPA4" s="8"/>
      <c r="GPB4" s="8"/>
      <c r="GPC4" s="8"/>
      <c r="GPD4" s="8"/>
      <c r="GPE4" s="8"/>
      <c r="GPF4" s="8"/>
      <c r="GPG4" s="8"/>
      <c r="GPH4" s="8"/>
      <c r="GPI4" s="8"/>
      <c r="GPJ4" s="8"/>
      <c r="GPK4" s="8"/>
      <c r="GPL4" s="8"/>
      <c r="GPM4" s="8"/>
      <c r="GPN4" s="8"/>
      <c r="GPO4" s="8"/>
      <c r="GPP4" s="8"/>
      <c r="GPQ4" s="8"/>
      <c r="GPR4" s="8"/>
      <c r="GPS4" s="8"/>
      <c r="GPT4" s="8"/>
      <c r="GPU4" s="8"/>
      <c r="GPV4" s="8"/>
      <c r="GPW4" s="8"/>
      <c r="GPX4" s="8"/>
      <c r="GPY4" s="8"/>
      <c r="GPZ4" s="8"/>
      <c r="GQA4" s="8"/>
      <c r="GQB4" s="8"/>
      <c r="GQC4" s="8"/>
      <c r="GQD4" s="8"/>
      <c r="GQE4" s="8"/>
      <c r="GQF4" s="8"/>
      <c r="GQG4" s="8"/>
      <c r="GQH4" s="8"/>
      <c r="GQI4" s="8"/>
      <c r="GQJ4" s="8"/>
      <c r="GQK4" s="8"/>
      <c r="GQL4" s="8"/>
      <c r="GQM4" s="8"/>
      <c r="GQN4" s="8"/>
      <c r="GQO4" s="8"/>
      <c r="GQP4" s="8"/>
      <c r="GQQ4" s="8"/>
      <c r="GQR4" s="8"/>
      <c r="GQS4" s="8"/>
      <c r="GQT4" s="8"/>
      <c r="GQU4" s="8"/>
      <c r="GQV4" s="8"/>
      <c r="GQW4" s="8"/>
      <c r="GQX4" s="8"/>
      <c r="GQY4" s="8"/>
      <c r="GQZ4" s="8"/>
      <c r="GRA4" s="8"/>
      <c r="GRB4" s="8"/>
      <c r="GRC4" s="8"/>
      <c r="GRD4" s="8"/>
      <c r="GRE4" s="8"/>
      <c r="GRF4" s="8"/>
      <c r="GRG4" s="8"/>
      <c r="GRH4" s="8"/>
      <c r="GRI4" s="8"/>
      <c r="GRJ4" s="8"/>
      <c r="GRK4" s="8"/>
      <c r="GRL4" s="8"/>
      <c r="GRM4" s="8"/>
      <c r="GRN4" s="8"/>
      <c r="GRO4" s="8"/>
      <c r="GRP4" s="8"/>
      <c r="GRQ4" s="8"/>
      <c r="GRR4" s="8"/>
      <c r="GRS4" s="8"/>
      <c r="GRT4" s="8"/>
      <c r="GRU4" s="8"/>
      <c r="GRV4" s="8"/>
      <c r="GRW4" s="8"/>
      <c r="GRX4" s="8"/>
      <c r="GRY4" s="8"/>
      <c r="GRZ4" s="8"/>
      <c r="GSA4" s="8"/>
      <c r="GSB4" s="8"/>
      <c r="GSC4" s="8"/>
      <c r="GSD4" s="8"/>
      <c r="GSE4" s="8"/>
      <c r="GSF4" s="8"/>
      <c r="GSG4" s="8"/>
      <c r="GSH4" s="8"/>
      <c r="GSI4" s="8"/>
      <c r="GSJ4" s="8"/>
      <c r="GSK4" s="8"/>
      <c r="GSL4" s="8"/>
      <c r="GSM4" s="8"/>
      <c r="GSN4" s="8"/>
      <c r="GSO4" s="8"/>
      <c r="GSP4" s="8"/>
      <c r="GSQ4" s="8"/>
      <c r="GSR4" s="8"/>
      <c r="GSS4" s="8"/>
      <c r="GST4" s="8"/>
      <c r="GSU4" s="8"/>
      <c r="GSV4" s="8"/>
      <c r="GSW4" s="8"/>
      <c r="GSX4" s="8"/>
      <c r="GSY4" s="8"/>
      <c r="GSZ4" s="8"/>
      <c r="GTA4" s="8"/>
      <c r="GTB4" s="8"/>
      <c r="GTC4" s="8"/>
      <c r="GTD4" s="8"/>
      <c r="GTE4" s="8"/>
      <c r="GTF4" s="8"/>
      <c r="GTG4" s="8"/>
      <c r="GTH4" s="8"/>
      <c r="GTI4" s="8"/>
      <c r="GTJ4" s="8"/>
      <c r="GTK4" s="8"/>
      <c r="GTL4" s="8"/>
      <c r="GTM4" s="8"/>
      <c r="GTN4" s="8"/>
      <c r="GTO4" s="8"/>
      <c r="GTP4" s="8"/>
      <c r="GTQ4" s="8"/>
      <c r="GTR4" s="8"/>
      <c r="GTS4" s="8"/>
      <c r="GTT4" s="8"/>
      <c r="GTU4" s="8"/>
      <c r="GTV4" s="8"/>
      <c r="GTW4" s="8"/>
      <c r="GTX4" s="8"/>
      <c r="GTY4" s="8"/>
      <c r="GTZ4" s="8"/>
      <c r="GUA4" s="8"/>
      <c r="GUB4" s="8"/>
      <c r="GUC4" s="8"/>
      <c r="GUD4" s="8"/>
      <c r="GUE4" s="8"/>
      <c r="GUF4" s="8"/>
      <c r="GUG4" s="8"/>
      <c r="GUH4" s="8"/>
      <c r="GUI4" s="8"/>
      <c r="GUJ4" s="8"/>
      <c r="GUK4" s="8"/>
      <c r="GUL4" s="8"/>
      <c r="GUM4" s="8"/>
      <c r="GUN4" s="8"/>
      <c r="GUO4" s="8"/>
      <c r="GUP4" s="8"/>
      <c r="GUQ4" s="8"/>
      <c r="GUR4" s="8"/>
      <c r="GUS4" s="8"/>
      <c r="GUT4" s="8"/>
      <c r="GUU4" s="8"/>
      <c r="GUV4" s="8"/>
      <c r="GUW4" s="8"/>
      <c r="GUX4" s="8"/>
      <c r="GUY4" s="8"/>
      <c r="GUZ4" s="8"/>
      <c r="GVA4" s="8"/>
      <c r="GVB4" s="8"/>
      <c r="GVC4" s="8"/>
      <c r="GVD4" s="8"/>
      <c r="GVE4" s="8"/>
      <c r="GVF4" s="8"/>
      <c r="GVG4" s="8"/>
      <c r="GVH4" s="8"/>
      <c r="GVI4" s="8"/>
      <c r="GVJ4" s="8"/>
      <c r="GVK4" s="8"/>
      <c r="GVL4" s="8"/>
      <c r="GVM4" s="8"/>
      <c r="GVN4" s="8"/>
      <c r="GVO4" s="8"/>
      <c r="GVP4" s="8"/>
      <c r="GVQ4" s="8"/>
      <c r="GVR4" s="8"/>
      <c r="GVS4" s="8"/>
      <c r="GVT4" s="8"/>
      <c r="GVU4" s="8"/>
      <c r="GVV4" s="8"/>
      <c r="GVW4" s="8"/>
      <c r="GVX4" s="8"/>
      <c r="GVY4" s="8"/>
      <c r="GVZ4" s="8"/>
      <c r="GWA4" s="8"/>
      <c r="GWB4" s="8"/>
      <c r="GWC4" s="8"/>
      <c r="GWD4" s="8"/>
      <c r="GWE4" s="8"/>
      <c r="GWF4" s="8"/>
      <c r="GWG4" s="8"/>
      <c r="GWH4" s="8"/>
      <c r="GWI4" s="8"/>
      <c r="GWJ4" s="8"/>
      <c r="GWK4" s="8"/>
      <c r="GWL4" s="8"/>
      <c r="GWM4" s="8"/>
      <c r="GWN4" s="8"/>
      <c r="GWO4" s="8"/>
      <c r="GWP4" s="8"/>
      <c r="GWQ4" s="8"/>
      <c r="GWR4" s="8"/>
      <c r="GWS4" s="8"/>
      <c r="GWT4" s="8"/>
      <c r="GWU4" s="8"/>
      <c r="GWV4" s="8"/>
      <c r="GWW4" s="8"/>
      <c r="GWX4" s="8"/>
      <c r="GWY4" s="8"/>
      <c r="GWZ4" s="8"/>
      <c r="GXA4" s="8"/>
      <c r="GXB4" s="8"/>
      <c r="GXC4" s="8"/>
      <c r="GXD4" s="8"/>
      <c r="GXE4" s="8"/>
      <c r="GXF4" s="8"/>
      <c r="GXG4" s="8"/>
      <c r="GXH4" s="8"/>
      <c r="GXI4" s="8"/>
      <c r="GXJ4" s="8"/>
      <c r="GXK4" s="8"/>
      <c r="GXL4" s="8"/>
      <c r="GXM4" s="8"/>
      <c r="GXN4" s="8"/>
      <c r="GXO4" s="8"/>
      <c r="GXP4" s="8"/>
      <c r="GXQ4" s="8"/>
      <c r="GXR4" s="8"/>
      <c r="GXS4" s="8"/>
      <c r="GXT4" s="8"/>
      <c r="GXU4" s="8"/>
      <c r="GXV4" s="8"/>
      <c r="GXW4" s="8"/>
      <c r="GXX4" s="8"/>
      <c r="GXY4" s="8"/>
      <c r="GXZ4" s="8"/>
      <c r="GYA4" s="8"/>
      <c r="GYB4" s="8"/>
      <c r="GYC4" s="8"/>
      <c r="GYD4" s="8"/>
      <c r="GYE4" s="8"/>
      <c r="GYF4" s="8"/>
      <c r="GYG4" s="8"/>
      <c r="GYH4" s="8"/>
      <c r="GYI4" s="8"/>
      <c r="GYJ4" s="8"/>
      <c r="GYK4" s="8"/>
      <c r="GYL4" s="8"/>
      <c r="GYM4" s="8"/>
      <c r="GYN4" s="8"/>
      <c r="GYO4" s="8"/>
      <c r="GYP4" s="8"/>
      <c r="GYQ4" s="8"/>
      <c r="GYR4" s="8"/>
      <c r="GYS4" s="8"/>
      <c r="GYT4" s="8"/>
      <c r="GYU4" s="8"/>
      <c r="GYV4" s="8"/>
      <c r="GYW4" s="8"/>
      <c r="GYX4" s="8"/>
      <c r="GYY4" s="8"/>
      <c r="GYZ4" s="8"/>
      <c r="GZA4" s="8"/>
      <c r="GZB4" s="8"/>
      <c r="GZC4" s="8"/>
      <c r="GZD4" s="8"/>
      <c r="GZE4" s="8"/>
      <c r="GZF4" s="8"/>
      <c r="GZG4" s="8"/>
      <c r="GZH4" s="8"/>
      <c r="GZI4" s="8"/>
      <c r="GZJ4" s="8"/>
      <c r="GZK4" s="8"/>
      <c r="GZL4" s="8"/>
      <c r="GZM4" s="8"/>
      <c r="GZN4" s="8"/>
      <c r="GZO4" s="8"/>
      <c r="GZP4" s="8"/>
      <c r="GZQ4" s="8"/>
      <c r="GZR4" s="8"/>
      <c r="GZS4" s="8"/>
      <c r="GZT4" s="8"/>
      <c r="GZU4" s="8"/>
      <c r="GZV4" s="8"/>
      <c r="GZW4" s="8"/>
      <c r="GZX4" s="8"/>
      <c r="GZY4" s="8"/>
      <c r="GZZ4" s="8"/>
      <c r="HAA4" s="8"/>
      <c r="HAB4" s="8"/>
      <c r="HAC4" s="8"/>
      <c r="HAD4" s="8"/>
      <c r="HAE4" s="8"/>
      <c r="HAF4" s="8"/>
      <c r="HAG4" s="8"/>
      <c r="HAH4" s="8"/>
      <c r="HAI4" s="8"/>
      <c r="HAJ4" s="8"/>
      <c r="HAK4" s="8"/>
      <c r="HAL4" s="8"/>
      <c r="HAM4" s="8"/>
      <c r="HAN4" s="8"/>
      <c r="HAO4" s="8"/>
      <c r="HAP4" s="8"/>
      <c r="HAQ4" s="8"/>
      <c r="HAR4" s="8"/>
      <c r="HAS4" s="8"/>
      <c r="HAT4" s="8"/>
      <c r="HAU4" s="8"/>
      <c r="HAV4" s="8"/>
      <c r="HAW4" s="8"/>
      <c r="HAX4" s="8"/>
      <c r="HAY4" s="8"/>
      <c r="HAZ4" s="8"/>
      <c r="HBA4" s="8"/>
      <c r="HBB4" s="8"/>
      <c r="HBC4" s="8"/>
      <c r="HBD4" s="8"/>
      <c r="HBE4" s="8"/>
      <c r="HBF4" s="8"/>
      <c r="HBG4" s="8"/>
      <c r="HBH4" s="8"/>
      <c r="HBI4" s="8"/>
      <c r="HBJ4" s="8"/>
      <c r="HBK4" s="8"/>
      <c r="HBL4" s="8"/>
      <c r="HBM4" s="8"/>
      <c r="HBN4" s="8"/>
      <c r="HBO4" s="8"/>
      <c r="HBP4" s="8"/>
      <c r="HBQ4" s="8"/>
      <c r="HBR4" s="8"/>
      <c r="HBS4" s="8"/>
      <c r="HBT4" s="8"/>
      <c r="HBU4" s="8"/>
      <c r="HBV4" s="8"/>
      <c r="HBW4" s="8"/>
      <c r="HBX4" s="8"/>
      <c r="HBY4" s="8"/>
      <c r="HBZ4" s="8"/>
      <c r="HCA4" s="8"/>
      <c r="HCB4" s="8"/>
      <c r="HCC4" s="8"/>
      <c r="HCD4" s="8"/>
      <c r="HCE4" s="8"/>
      <c r="HCF4" s="8"/>
      <c r="HCG4" s="8"/>
      <c r="HCH4" s="8"/>
      <c r="HCI4" s="8"/>
      <c r="HCJ4" s="8"/>
      <c r="HCK4" s="8"/>
      <c r="HCL4" s="8"/>
      <c r="HCM4" s="8"/>
      <c r="HCN4" s="8"/>
      <c r="HCO4" s="8"/>
      <c r="HCP4" s="8"/>
      <c r="HCQ4" s="8"/>
      <c r="HCR4" s="8"/>
      <c r="HCS4" s="8"/>
      <c r="HCT4" s="8"/>
      <c r="HCU4" s="8"/>
      <c r="HCV4" s="8"/>
      <c r="HCW4" s="8"/>
      <c r="HCX4" s="8"/>
      <c r="HCY4" s="8"/>
      <c r="HCZ4" s="8"/>
      <c r="HDA4" s="8"/>
      <c r="HDB4" s="8"/>
      <c r="HDC4" s="8"/>
      <c r="HDD4" s="8"/>
      <c r="HDE4" s="8"/>
      <c r="HDF4" s="8"/>
      <c r="HDG4" s="8"/>
      <c r="HDH4" s="8"/>
      <c r="HDI4" s="8"/>
      <c r="HDJ4" s="8"/>
      <c r="HDK4" s="8"/>
      <c r="HDL4" s="8"/>
      <c r="HDM4" s="8"/>
      <c r="HDN4" s="8"/>
      <c r="HDO4" s="8"/>
      <c r="HDP4" s="8"/>
      <c r="HDQ4" s="8"/>
      <c r="HDR4" s="8"/>
      <c r="HDS4" s="8"/>
      <c r="HDT4" s="8"/>
      <c r="HDU4" s="8"/>
      <c r="HDV4" s="8"/>
      <c r="HDW4" s="8"/>
      <c r="HDX4" s="8"/>
      <c r="HDY4" s="8"/>
      <c r="HDZ4" s="8"/>
      <c r="HEA4" s="8"/>
      <c r="HEB4" s="8"/>
      <c r="HEC4" s="8"/>
      <c r="HED4" s="8"/>
      <c r="HEE4" s="8"/>
      <c r="HEF4" s="8"/>
      <c r="HEG4" s="8"/>
      <c r="HEH4" s="8"/>
      <c r="HEI4" s="8"/>
      <c r="HEJ4" s="8"/>
      <c r="HEK4" s="8"/>
      <c r="HEL4" s="8"/>
      <c r="HEM4" s="8"/>
      <c r="HEN4" s="8"/>
      <c r="HEO4" s="8"/>
      <c r="HEP4" s="8"/>
      <c r="HEQ4" s="8"/>
      <c r="HER4" s="8"/>
      <c r="HES4" s="8"/>
      <c r="HET4" s="8"/>
      <c r="HEU4" s="8"/>
      <c r="HEV4" s="8"/>
      <c r="HEW4" s="8"/>
      <c r="HEX4" s="8"/>
      <c r="HEY4" s="8"/>
      <c r="HEZ4" s="8"/>
      <c r="HFA4" s="8"/>
      <c r="HFB4" s="8"/>
      <c r="HFC4" s="8"/>
      <c r="HFD4" s="8"/>
      <c r="HFE4" s="8"/>
      <c r="HFF4" s="8"/>
      <c r="HFG4" s="8"/>
      <c r="HFH4" s="8"/>
      <c r="HFI4" s="8"/>
      <c r="HFJ4" s="8"/>
      <c r="HFK4" s="8"/>
      <c r="HFL4" s="8"/>
      <c r="HFM4" s="8"/>
      <c r="HFN4" s="8"/>
      <c r="HFO4" s="8"/>
      <c r="HFP4" s="8"/>
      <c r="HFQ4" s="8"/>
      <c r="HFR4" s="8"/>
      <c r="HFS4" s="8"/>
      <c r="HFT4" s="8"/>
      <c r="HFU4" s="8"/>
      <c r="HFV4" s="8"/>
      <c r="HFW4" s="8"/>
      <c r="HFX4" s="8"/>
      <c r="HFY4" s="8"/>
      <c r="HFZ4" s="8"/>
      <c r="HGA4" s="8"/>
      <c r="HGB4" s="8"/>
      <c r="HGC4" s="8"/>
      <c r="HGD4" s="8"/>
      <c r="HGE4" s="8"/>
      <c r="HGF4" s="8"/>
      <c r="HGG4" s="8"/>
      <c r="HGH4" s="8"/>
      <c r="HGI4" s="8"/>
      <c r="HGJ4" s="8"/>
      <c r="HGK4" s="8"/>
      <c r="HGL4" s="8"/>
      <c r="HGM4" s="8"/>
      <c r="HGN4" s="8"/>
      <c r="HGO4" s="8"/>
      <c r="HGP4" s="8"/>
      <c r="HGQ4" s="8"/>
      <c r="HGR4" s="8"/>
      <c r="HGS4" s="8"/>
      <c r="HGT4" s="8"/>
      <c r="HGU4" s="8"/>
      <c r="HGV4" s="8"/>
      <c r="HGW4" s="8"/>
      <c r="HGX4" s="8"/>
      <c r="HGY4" s="8"/>
      <c r="HGZ4" s="8"/>
      <c r="HHA4" s="8"/>
      <c r="HHB4" s="8"/>
      <c r="HHC4" s="8"/>
      <c r="HHD4" s="8"/>
      <c r="HHE4" s="8"/>
      <c r="HHF4" s="8"/>
      <c r="HHG4" s="8"/>
      <c r="HHH4" s="8"/>
      <c r="HHI4" s="8"/>
      <c r="HHJ4" s="8"/>
      <c r="HHK4" s="8"/>
      <c r="HHL4" s="8"/>
      <c r="HHM4" s="8"/>
      <c r="HHN4" s="8"/>
      <c r="HHO4" s="8"/>
      <c r="HHP4" s="8"/>
      <c r="HHQ4" s="8"/>
      <c r="HHR4" s="8"/>
      <c r="HHS4" s="8"/>
      <c r="HHT4" s="8"/>
      <c r="HHU4" s="8"/>
      <c r="HHV4" s="8"/>
      <c r="HHW4" s="8"/>
      <c r="HHX4" s="8"/>
      <c r="HHY4" s="8"/>
      <c r="HHZ4" s="8"/>
      <c r="HIA4" s="8"/>
      <c r="HIB4" s="8"/>
      <c r="HIC4" s="8"/>
      <c r="HID4" s="8"/>
      <c r="HIE4" s="8"/>
      <c r="HIF4" s="8"/>
      <c r="HIG4" s="8"/>
      <c r="HIH4" s="8"/>
      <c r="HII4" s="8"/>
      <c r="HIJ4" s="8"/>
      <c r="HIK4" s="8"/>
      <c r="HIL4" s="8"/>
      <c r="HIM4" s="8"/>
      <c r="HIN4" s="8"/>
      <c r="HIO4" s="8"/>
      <c r="HIP4" s="8"/>
      <c r="HIQ4" s="8"/>
      <c r="HIR4" s="8"/>
      <c r="HIS4" s="8"/>
      <c r="HIT4" s="8"/>
      <c r="HIU4" s="8"/>
      <c r="HIV4" s="8"/>
      <c r="HIW4" s="8"/>
      <c r="HIX4" s="8"/>
      <c r="HIY4" s="8"/>
      <c r="HIZ4" s="8"/>
      <c r="HJA4" s="8"/>
      <c r="HJB4" s="8"/>
      <c r="HJC4" s="8"/>
      <c r="HJD4" s="8"/>
      <c r="HJE4" s="8"/>
      <c r="HJF4" s="8"/>
      <c r="HJG4" s="8"/>
      <c r="HJH4" s="8"/>
      <c r="HJI4" s="8"/>
      <c r="HJJ4" s="8"/>
      <c r="HJK4" s="8"/>
      <c r="HJL4" s="8"/>
      <c r="HJM4" s="8"/>
      <c r="HJN4" s="8"/>
      <c r="HJO4" s="8"/>
      <c r="HJP4" s="8"/>
      <c r="HJQ4" s="8"/>
      <c r="HJR4" s="8"/>
      <c r="HJS4" s="8"/>
      <c r="HJT4" s="8"/>
      <c r="HJU4" s="8"/>
      <c r="HJV4" s="8"/>
      <c r="HJW4" s="8"/>
      <c r="HJX4" s="8"/>
      <c r="HJY4" s="8"/>
      <c r="HJZ4" s="8"/>
      <c r="HKA4" s="8"/>
      <c r="HKB4" s="8"/>
      <c r="HKC4" s="8"/>
      <c r="HKD4" s="8"/>
      <c r="HKE4" s="8"/>
      <c r="HKF4" s="8"/>
      <c r="HKG4" s="8"/>
      <c r="HKH4" s="8"/>
      <c r="HKI4" s="8"/>
      <c r="HKJ4" s="8"/>
      <c r="HKK4" s="8"/>
      <c r="HKL4" s="8"/>
      <c r="HKM4" s="8"/>
      <c r="HKN4" s="8"/>
      <c r="HKO4" s="8"/>
      <c r="HKP4" s="8"/>
      <c r="HKQ4" s="8"/>
      <c r="HKR4" s="8"/>
      <c r="HKS4" s="8"/>
      <c r="HKT4" s="8"/>
      <c r="HKU4" s="8"/>
      <c r="HKV4" s="8"/>
      <c r="HKW4" s="8"/>
      <c r="HKX4" s="8"/>
      <c r="HKY4" s="8"/>
      <c r="HKZ4" s="8"/>
      <c r="HLA4" s="8"/>
      <c r="HLB4" s="8"/>
      <c r="HLC4" s="8"/>
      <c r="HLD4" s="8"/>
      <c r="HLE4" s="8"/>
      <c r="HLF4" s="8"/>
      <c r="HLG4" s="8"/>
      <c r="HLH4" s="8"/>
      <c r="HLI4" s="8"/>
      <c r="HLJ4" s="8"/>
      <c r="HLK4" s="8"/>
      <c r="HLL4" s="8"/>
      <c r="HLM4" s="8"/>
      <c r="HLN4" s="8"/>
      <c r="HLO4" s="8"/>
      <c r="HLP4" s="8"/>
      <c r="HLQ4" s="8"/>
      <c r="HLR4" s="8"/>
      <c r="HLS4" s="8"/>
      <c r="HLT4" s="8"/>
      <c r="HLU4" s="8"/>
      <c r="HLV4" s="8"/>
      <c r="HLW4" s="8"/>
      <c r="HLX4" s="8"/>
      <c r="HLY4" s="8"/>
      <c r="HLZ4" s="8"/>
      <c r="HMA4" s="8"/>
      <c r="HMB4" s="8"/>
      <c r="HMC4" s="8"/>
      <c r="HMD4" s="8"/>
      <c r="HME4" s="8"/>
      <c r="HMF4" s="8"/>
      <c r="HMG4" s="8"/>
      <c r="HMH4" s="8"/>
      <c r="HMI4" s="8"/>
      <c r="HMJ4" s="8"/>
      <c r="HMK4" s="8"/>
      <c r="HML4" s="8"/>
      <c r="HMM4" s="8"/>
      <c r="HMN4" s="8"/>
      <c r="HMO4" s="8"/>
      <c r="HMP4" s="8"/>
      <c r="HMQ4" s="8"/>
      <c r="HMR4" s="8"/>
      <c r="HMS4" s="8"/>
      <c r="HMT4" s="8"/>
      <c r="HMU4" s="8"/>
      <c r="HMV4" s="8"/>
      <c r="HMW4" s="8"/>
      <c r="HMX4" s="8"/>
      <c r="HMY4" s="8"/>
      <c r="HMZ4" s="8"/>
      <c r="HNA4" s="8"/>
      <c r="HNB4" s="8"/>
      <c r="HNC4" s="8"/>
      <c r="HND4" s="8"/>
      <c r="HNE4" s="8"/>
      <c r="HNF4" s="8"/>
      <c r="HNG4" s="8"/>
      <c r="HNH4" s="8"/>
      <c r="HNI4" s="8"/>
      <c r="HNJ4" s="8"/>
      <c r="HNK4" s="8"/>
      <c r="HNL4" s="8"/>
      <c r="HNM4" s="8"/>
      <c r="HNN4" s="8"/>
      <c r="HNO4" s="8"/>
      <c r="HNP4" s="8"/>
      <c r="HNQ4" s="8"/>
      <c r="HNR4" s="8"/>
      <c r="HNS4" s="8"/>
      <c r="HNT4" s="8"/>
      <c r="HNU4" s="8"/>
      <c r="HNV4" s="8"/>
      <c r="HNW4" s="8"/>
      <c r="HNX4" s="8"/>
      <c r="HNY4" s="8"/>
      <c r="HNZ4" s="8"/>
      <c r="HOA4" s="8"/>
      <c r="HOB4" s="8"/>
      <c r="HOC4" s="8"/>
      <c r="HOD4" s="8"/>
      <c r="HOE4" s="8"/>
      <c r="HOF4" s="8"/>
      <c r="HOG4" s="8"/>
      <c r="HOH4" s="8"/>
      <c r="HOI4" s="8"/>
      <c r="HOJ4" s="8"/>
      <c r="HOK4" s="8"/>
      <c r="HOL4" s="8"/>
      <c r="HOM4" s="8"/>
      <c r="HON4" s="8"/>
      <c r="HOO4" s="8"/>
      <c r="HOP4" s="8"/>
      <c r="HOQ4" s="8"/>
      <c r="HOR4" s="8"/>
      <c r="HOS4" s="8"/>
      <c r="HOT4" s="8"/>
      <c r="HOU4" s="8"/>
      <c r="HOV4" s="8"/>
      <c r="HOW4" s="8"/>
      <c r="HOX4" s="8"/>
      <c r="HOY4" s="8"/>
      <c r="HOZ4" s="8"/>
      <c r="HPA4" s="8"/>
      <c r="HPB4" s="8"/>
      <c r="HPC4" s="8"/>
      <c r="HPD4" s="8"/>
      <c r="HPE4" s="8"/>
      <c r="HPF4" s="8"/>
      <c r="HPG4" s="8"/>
      <c r="HPH4" s="8"/>
      <c r="HPI4" s="8"/>
      <c r="HPJ4" s="8"/>
      <c r="HPK4" s="8"/>
      <c r="HPL4" s="8"/>
      <c r="HPM4" s="8"/>
      <c r="HPN4" s="8"/>
      <c r="HPO4" s="8"/>
      <c r="HPP4" s="8"/>
      <c r="HPQ4" s="8"/>
      <c r="HPR4" s="8"/>
      <c r="HPS4" s="8"/>
      <c r="HPT4" s="8"/>
      <c r="HPU4" s="8"/>
      <c r="HPV4" s="8"/>
      <c r="HPW4" s="8"/>
      <c r="HPX4" s="8"/>
      <c r="HPY4" s="8"/>
      <c r="HPZ4" s="8"/>
      <c r="HQA4" s="8"/>
      <c r="HQB4" s="8"/>
      <c r="HQC4" s="8"/>
      <c r="HQD4" s="8"/>
      <c r="HQE4" s="8"/>
      <c r="HQF4" s="8"/>
      <c r="HQG4" s="8"/>
      <c r="HQH4" s="8"/>
      <c r="HQI4" s="8"/>
      <c r="HQJ4" s="8"/>
      <c r="HQK4" s="8"/>
      <c r="HQL4" s="8"/>
      <c r="HQM4" s="8"/>
      <c r="HQN4" s="8"/>
      <c r="HQO4" s="8"/>
      <c r="HQP4" s="8"/>
      <c r="HQQ4" s="8"/>
      <c r="HQR4" s="8"/>
      <c r="HQS4" s="8"/>
      <c r="HQT4" s="8"/>
      <c r="HQU4" s="8"/>
      <c r="HQV4" s="8"/>
      <c r="HQW4" s="8"/>
      <c r="HQX4" s="8"/>
      <c r="HQY4" s="8"/>
      <c r="HQZ4" s="8"/>
      <c r="HRA4" s="8"/>
      <c r="HRB4" s="8"/>
      <c r="HRC4" s="8"/>
      <c r="HRD4" s="8"/>
      <c r="HRE4" s="8"/>
      <c r="HRF4" s="8"/>
      <c r="HRG4" s="8"/>
      <c r="HRH4" s="8"/>
      <c r="HRI4" s="8"/>
      <c r="HRJ4" s="8"/>
      <c r="HRK4" s="8"/>
      <c r="HRL4" s="8"/>
      <c r="HRM4" s="8"/>
      <c r="HRN4" s="8"/>
      <c r="HRO4" s="8"/>
      <c r="HRP4" s="8"/>
      <c r="HRQ4" s="8"/>
      <c r="HRR4" s="8"/>
      <c r="HRS4" s="8"/>
      <c r="HRT4" s="8"/>
      <c r="HRU4" s="8"/>
      <c r="HRV4" s="8"/>
      <c r="HRW4" s="8"/>
      <c r="HRX4" s="8"/>
      <c r="HRY4" s="8"/>
      <c r="HRZ4" s="8"/>
      <c r="HSA4" s="8"/>
      <c r="HSB4" s="8"/>
      <c r="HSC4" s="8"/>
      <c r="HSD4" s="8"/>
      <c r="HSE4" s="8"/>
      <c r="HSF4" s="8"/>
      <c r="HSG4" s="8"/>
      <c r="HSH4" s="8"/>
      <c r="HSI4" s="8"/>
      <c r="HSJ4" s="8"/>
      <c r="HSK4" s="8"/>
      <c r="HSL4" s="8"/>
      <c r="HSM4" s="8"/>
      <c r="HSN4" s="8"/>
      <c r="HSO4" s="8"/>
      <c r="HSP4" s="8"/>
      <c r="HSQ4" s="8"/>
      <c r="HSR4" s="8"/>
      <c r="HSS4" s="8"/>
      <c r="HST4" s="8"/>
      <c r="HSU4" s="8"/>
      <c r="HSV4" s="8"/>
      <c r="HSW4" s="8"/>
      <c r="HSX4" s="8"/>
      <c r="HSY4" s="8"/>
      <c r="HSZ4" s="8"/>
      <c r="HTA4" s="8"/>
      <c r="HTB4" s="8"/>
      <c r="HTC4" s="8"/>
      <c r="HTD4" s="8"/>
      <c r="HTE4" s="8"/>
      <c r="HTF4" s="8"/>
      <c r="HTG4" s="8"/>
      <c r="HTH4" s="8"/>
      <c r="HTI4" s="8"/>
      <c r="HTJ4" s="8"/>
      <c r="HTK4" s="8"/>
      <c r="HTL4" s="8"/>
      <c r="HTM4" s="8"/>
      <c r="HTN4" s="8"/>
      <c r="HTO4" s="8"/>
      <c r="HTP4" s="8"/>
      <c r="HTQ4" s="8"/>
      <c r="HTR4" s="8"/>
      <c r="HTS4" s="8"/>
      <c r="HTT4" s="8"/>
      <c r="HTU4" s="8"/>
      <c r="HTV4" s="8"/>
      <c r="HTW4" s="8"/>
      <c r="HTX4" s="8"/>
      <c r="HTY4" s="8"/>
      <c r="HTZ4" s="8"/>
      <c r="HUA4" s="8"/>
      <c r="HUB4" s="8"/>
      <c r="HUC4" s="8"/>
      <c r="HUD4" s="8"/>
      <c r="HUE4" s="8"/>
      <c r="HUF4" s="8"/>
      <c r="HUG4" s="8"/>
      <c r="HUH4" s="8"/>
      <c r="HUI4" s="8"/>
      <c r="HUJ4" s="8"/>
      <c r="HUK4" s="8"/>
      <c r="HUL4" s="8"/>
      <c r="HUM4" s="8"/>
      <c r="HUN4" s="8"/>
      <c r="HUO4" s="8"/>
      <c r="HUP4" s="8"/>
      <c r="HUQ4" s="8"/>
      <c r="HUR4" s="8"/>
      <c r="HUS4" s="8"/>
      <c r="HUT4" s="8"/>
      <c r="HUU4" s="8"/>
      <c r="HUV4" s="8"/>
      <c r="HUW4" s="8"/>
      <c r="HUX4" s="8"/>
      <c r="HUY4" s="8"/>
      <c r="HUZ4" s="8"/>
      <c r="HVA4" s="8"/>
      <c r="HVB4" s="8"/>
      <c r="HVC4" s="8"/>
      <c r="HVD4" s="8"/>
      <c r="HVE4" s="8"/>
      <c r="HVF4" s="8"/>
      <c r="HVG4" s="8"/>
      <c r="HVH4" s="8"/>
      <c r="HVI4" s="8"/>
      <c r="HVJ4" s="8"/>
      <c r="HVK4" s="8"/>
      <c r="HVL4" s="8"/>
      <c r="HVM4" s="8"/>
      <c r="HVN4" s="8"/>
      <c r="HVO4" s="8"/>
      <c r="HVP4" s="8"/>
      <c r="HVQ4" s="8"/>
      <c r="HVR4" s="8"/>
      <c r="HVS4" s="8"/>
      <c r="HVT4" s="8"/>
      <c r="HVU4" s="8"/>
      <c r="HVV4" s="8"/>
      <c r="HVW4" s="8"/>
      <c r="HVX4" s="8"/>
      <c r="HVY4" s="8"/>
      <c r="HVZ4" s="8"/>
      <c r="HWA4" s="8"/>
      <c r="HWB4" s="8"/>
      <c r="HWC4" s="8"/>
      <c r="HWD4" s="8"/>
      <c r="HWE4" s="8"/>
      <c r="HWF4" s="8"/>
      <c r="HWG4" s="8"/>
      <c r="HWH4" s="8"/>
      <c r="HWI4" s="8"/>
      <c r="HWJ4" s="8"/>
      <c r="HWK4" s="8"/>
      <c r="HWL4" s="8"/>
      <c r="HWM4" s="8"/>
      <c r="HWN4" s="8"/>
      <c r="HWO4" s="8"/>
      <c r="HWP4" s="8"/>
      <c r="HWQ4" s="8"/>
      <c r="HWR4" s="8"/>
      <c r="HWS4" s="8"/>
      <c r="HWT4" s="8"/>
      <c r="HWU4" s="8"/>
      <c r="HWV4" s="8"/>
      <c r="HWW4" s="8"/>
      <c r="HWX4" s="8"/>
      <c r="HWY4" s="8"/>
      <c r="HWZ4" s="8"/>
      <c r="HXA4" s="8"/>
      <c r="HXB4" s="8"/>
      <c r="HXC4" s="8"/>
      <c r="HXD4" s="8"/>
      <c r="HXE4" s="8"/>
      <c r="HXF4" s="8"/>
      <c r="HXG4" s="8"/>
      <c r="HXH4" s="8"/>
      <c r="HXI4" s="8"/>
      <c r="HXJ4" s="8"/>
      <c r="HXK4" s="8"/>
      <c r="HXL4" s="8"/>
      <c r="HXM4" s="8"/>
      <c r="HXN4" s="8"/>
      <c r="HXO4" s="8"/>
      <c r="HXP4" s="8"/>
      <c r="HXQ4" s="8"/>
      <c r="HXR4" s="8"/>
      <c r="HXS4" s="8"/>
      <c r="HXT4" s="8"/>
      <c r="HXU4" s="8"/>
      <c r="HXV4" s="8"/>
      <c r="HXW4" s="8"/>
      <c r="HXX4" s="8"/>
      <c r="HXY4" s="8"/>
      <c r="HXZ4" s="8"/>
      <c r="HYA4" s="8"/>
      <c r="HYB4" s="8"/>
      <c r="HYC4" s="8"/>
      <c r="HYD4" s="8"/>
      <c r="HYE4" s="8"/>
      <c r="HYF4" s="8"/>
      <c r="HYG4" s="8"/>
      <c r="HYH4" s="8"/>
      <c r="HYI4" s="8"/>
      <c r="HYJ4" s="8"/>
      <c r="HYK4" s="8"/>
      <c r="HYL4" s="8"/>
      <c r="HYM4" s="8"/>
      <c r="HYN4" s="8"/>
      <c r="HYO4" s="8"/>
      <c r="HYP4" s="8"/>
      <c r="HYQ4" s="8"/>
      <c r="HYR4" s="8"/>
      <c r="HYS4" s="8"/>
      <c r="HYT4" s="8"/>
      <c r="HYU4" s="8"/>
      <c r="HYV4" s="8"/>
      <c r="HYW4" s="8"/>
      <c r="HYX4" s="8"/>
      <c r="HYY4" s="8"/>
      <c r="HYZ4" s="8"/>
      <c r="HZA4" s="8"/>
      <c r="HZB4" s="8"/>
      <c r="HZC4" s="8"/>
      <c r="HZD4" s="8"/>
      <c r="HZE4" s="8"/>
      <c r="HZF4" s="8"/>
      <c r="HZG4" s="8"/>
      <c r="HZH4" s="8"/>
      <c r="HZI4" s="8"/>
      <c r="HZJ4" s="8"/>
      <c r="HZK4" s="8"/>
      <c r="HZL4" s="8"/>
      <c r="HZM4" s="8"/>
      <c r="HZN4" s="8"/>
      <c r="HZO4" s="8"/>
      <c r="HZP4" s="8"/>
      <c r="HZQ4" s="8"/>
      <c r="HZR4" s="8"/>
      <c r="HZS4" s="8"/>
      <c r="HZT4" s="8"/>
      <c r="HZU4" s="8"/>
      <c r="HZV4" s="8"/>
      <c r="HZW4" s="8"/>
      <c r="HZX4" s="8"/>
      <c r="HZY4" s="8"/>
      <c r="HZZ4" s="8"/>
      <c r="IAA4" s="8"/>
      <c r="IAB4" s="8"/>
      <c r="IAC4" s="8"/>
      <c r="IAD4" s="8"/>
      <c r="IAE4" s="8"/>
      <c r="IAF4" s="8"/>
      <c r="IAG4" s="8"/>
      <c r="IAH4" s="8"/>
      <c r="IAI4" s="8"/>
      <c r="IAJ4" s="8"/>
      <c r="IAK4" s="8"/>
      <c r="IAL4" s="8"/>
      <c r="IAM4" s="8"/>
      <c r="IAN4" s="8"/>
      <c r="IAO4" s="8"/>
      <c r="IAP4" s="8"/>
      <c r="IAQ4" s="8"/>
      <c r="IAR4" s="8"/>
      <c r="IAS4" s="8"/>
      <c r="IAT4" s="8"/>
      <c r="IAU4" s="8"/>
      <c r="IAV4" s="8"/>
      <c r="IAW4" s="8"/>
      <c r="IAX4" s="8"/>
      <c r="IAY4" s="8"/>
      <c r="IAZ4" s="8"/>
      <c r="IBA4" s="8"/>
      <c r="IBB4" s="8"/>
      <c r="IBC4" s="8"/>
      <c r="IBD4" s="8"/>
      <c r="IBE4" s="8"/>
      <c r="IBF4" s="8"/>
      <c r="IBG4" s="8"/>
      <c r="IBH4" s="8"/>
      <c r="IBI4" s="8"/>
      <c r="IBJ4" s="8"/>
      <c r="IBK4" s="8"/>
      <c r="IBL4" s="8"/>
      <c r="IBM4" s="8"/>
      <c r="IBN4" s="8"/>
      <c r="IBO4" s="8"/>
      <c r="IBP4" s="8"/>
      <c r="IBQ4" s="8"/>
      <c r="IBR4" s="8"/>
      <c r="IBS4" s="8"/>
      <c r="IBT4" s="8"/>
      <c r="IBU4" s="8"/>
      <c r="IBV4" s="8"/>
      <c r="IBW4" s="8"/>
      <c r="IBX4" s="8"/>
      <c r="IBY4" s="8"/>
      <c r="IBZ4" s="8"/>
      <c r="ICA4" s="8"/>
      <c r="ICB4" s="8"/>
      <c r="ICC4" s="8"/>
      <c r="ICD4" s="8"/>
      <c r="ICE4" s="8"/>
      <c r="ICF4" s="8"/>
      <c r="ICG4" s="8"/>
      <c r="ICH4" s="8"/>
      <c r="ICI4" s="8"/>
      <c r="ICJ4" s="8"/>
      <c r="ICK4" s="8"/>
      <c r="ICL4" s="8"/>
      <c r="ICM4" s="8"/>
      <c r="ICN4" s="8"/>
      <c r="ICO4" s="8"/>
      <c r="ICP4" s="8"/>
      <c r="ICQ4" s="8"/>
      <c r="ICR4" s="8"/>
      <c r="ICS4" s="8"/>
      <c r="ICT4" s="8"/>
      <c r="ICU4" s="8"/>
      <c r="ICV4" s="8"/>
      <c r="ICW4" s="8"/>
      <c r="ICX4" s="8"/>
      <c r="ICY4" s="8"/>
      <c r="ICZ4" s="8"/>
      <c r="IDA4" s="8"/>
      <c r="IDB4" s="8"/>
      <c r="IDC4" s="8"/>
      <c r="IDD4" s="8"/>
      <c r="IDE4" s="8"/>
      <c r="IDF4" s="8"/>
      <c r="IDG4" s="8"/>
      <c r="IDH4" s="8"/>
      <c r="IDI4" s="8"/>
      <c r="IDJ4" s="8"/>
      <c r="IDK4" s="8"/>
      <c r="IDL4" s="8"/>
      <c r="IDM4" s="8"/>
      <c r="IDN4" s="8"/>
      <c r="IDO4" s="8"/>
      <c r="IDP4" s="8"/>
      <c r="IDQ4" s="8"/>
      <c r="IDR4" s="8"/>
      <c r="IDS4" s="8"/>
      <c r="IDT4" s="8"/>
      <c r="IDU4" s="8"/>
      <c r="IDV4" s="8"/>
      <c r="IDW4" s="8"/>
      <c r="IDX4" s="8"/>
      <c r="IDY4" s="8"/>
      <c r="IDZ4" s="8"/>
      <c r="IEA4" s="8"/>
      <c r="IEB4" s="8"/>
      <c r="IEC4" s="8"/>
      <c r="IED4" s="8"/>
      <c r="IEE4" s="8"/>
      <c r="IEF4" s="8"/>
      <c r="IEG4" s="8"/>
      <c r="IEH4" s="8"/>
      <c r="IEI4" s="8"/>
      <c r="IEJ4" s="8"/>
      <c r="IEK4" s="8"/>
      <c r="IEL4" s="8"/>
      <c r="IEM4" s="8"/>
      <c r="IEN4" s="8"/>
      <c r="IEO4" s="8"/>
      <c r="IEP4" s="8"/>
      <c r="IEQ4" s="8"/>
      <c r="IER4" s="8"/>
      <c r="IES4" s="8"/>
      <c r="IET4" s="8"/>
      <c r="IEU4" s="8"/>
      <c r="IEV4" s="8"/>
      <c r="IEW4" s="8"/>
      <c r="IEX4" s="8"/>
      <c r="IEY4" s="8"/>
      <c r="IEZ4" s="8"/>
      <c r="IFA4" s="8"/>
      <c r="IFB4" s="8"/>
      <c r="IFC4" s="8"/>
      <c r="IFD4" s="8"/>
      <c r="IFE4" s="8"/>
      <c r="IFF4" s="8"/>
      <c r="IFG4" s="8"/>
      <c r="IFH4" s="8"/>
      <c r="IFI4" s="8"/>
      <c r="IFJ4" s="8"/>
      <c r="IFK4" s="8"/>
      <c r="IFL4" s="8"/>
      <c r="IFM4" s="8"/>
      <c r="IFN4" s="8"/>
      <c r="IFO4" s="8"/>
      <c r="IFP4" s="8"/>
      <c r="IFQ4" s="8"/>
      <c r="IFR4" s="8"/>
      <c r="IFS4" s="8"/>
      <c r="IFT4" s="8"/>
      <c r="IFU4" s="8"/>
      <c r="IFV4" s="8"/>
      <c r="IFW4" s="8"/>
      <c r="IFX4" s="8"/>
      <c r="IFY4" s="8"/>
      <c r="IFZ4" s="8"/>
      <c r="IGA4" s="8"/>
      <c r="IGB4" s="8"/>
      <c r="IGC4" s="8"/>
      <c r="IGD4" s="8"/>
      <c r="IGE4" s="8"/>
      <c r="IGF4" s="8"/>
      <c r="IGG4" s="8"/>
      <c r="IGH4" s="8"/>
      <c r="IGI4" s="8"/>
      <c r="IGJ4" s="8"/>
      <c r="IGK4" s="8"/>
      <c r="IGL4" s="8"/>
      <c r="IGM4" s="8"/>
      <c r="IGN4" s="8"/>
      <c r="IGO4" s="8"/>
      <c r="IGP4" s="8"/>
      <c r="IGQ4" s="8"/>
      <c r="IGR4" s="8"/>
      <c r="IGS4" s="8"/>
      <c r="IGT4" s="8"/>
      <c r="IGU4" s="8"/>
      <c r="IGV4" s="8"/>
      <c r="IGW4" s="8"/>
      <c r="IGX4" s="8"/>
      <c r="IGY4" s="8"/>
      <c r="IGZ4" s="8"/>
      <c r="IHA4" s="8"/>
      <c r="IHB4" s="8"/>
      <c r="IHC4" s="8"/>
      <c r="IHD4" s="8"/>
      <c r="IHE4" s="8"/>
      <c r="IHF4" s="8"/>
      <c r="IHG4" s="8"/>
      <c r="IHH4" s="8"/>
      <c r="IHI4" s="8"/>
      <c r="IHJ4" s="8"/>
      <c r="IHK4" s="8"/>
      <c r="IHL4" s="8"/>
      <c r="IHM4" s="8"/>
      <c r="IHN4" s="8"/>
      <c r="IHO4" s="8"/>
      <c r="IHP4" s="8"/>
      <c r="IHQ4" s="8"/>
      <c r="IHR4" s="8"/>
      <c r="IHS4" s="8"/>
      <c r="IHT4" s="8"/>
      <c r="IHU4" s="8"/>
      <c r="IHV4" s="8"/>
      <c r="IHW4" s="8"/>
      <c r="IHX4" s="8"/>
      <c r="IHY4" s="8"/>
      <c r="IHZ4" s="8"/>
      <c r="IIA4" s="8"/>
      <c r="IIB4" s="8"/>
      <c r="IIC4" s="8"/>
      <c r="IID4" s="8"/>
      <c r="IIE4" s="8"/>
      <c r="IIF4" s="8"/>
      <c r="IIG4" s="8"/>
      <c r="IIH4" s="8"/>
      <c r="III4" s="8"/>
      <c r="IIJ4" s="8"/>
      <c r="IIK4" s="8"/>
      <c r="IIL4" s="8"/>
      <c r="IIM4" s="8"/>
      <c r="IIN4" s="8"/>
      <c r="IIO4" s="8"/>
      <c r="IIP4" s="8"/>
      <c r="IIQ4" s="8"/>
      <c r="IIR4" s="8"/>
      <c r="IIS4" s="8"/>
      <c r="IIT4" s="8"/>
      <c r="IIU4" s="8"/>
      <c r="IIV4" s="8"/>
      <c r="IIW4" s="8"/>
      <c r="IIX4" s="8"/>
      <c r="IIY4" s="8"/>
      <c r="IIZ4" s="8"/>
      <c r="IJA4" s="8"/>
      <c r="IJB4" s="8"/>
      <c r="IJC4" s="8"/>
      <c r="IJD4" s="8"/>
      <c r="IJE4" s="8"/>
      <c r="IJF4" s="8"/>
      <c r="IJG4" s="8"/>
      <c r="IJH4" s="8"/>
      <c r="IJI4" s="8"/>
      <c r="IJJ4" s="8"/>
      <c r="IJK4" s="8"/>
      <c r="IJL4" s="8"/>
      <c r="IJM4" s="8"/>
      <c r="IJN4" s="8"/>
      <c r="IJO4" s="8"/>
      <c r="IJP4" s="8"/>
      <c r="IJQ4" s="8"/>
      <c r="IJR4" s="8"/>
      <c r="IJS4" s="8"/>
      <c r="IJT4" s="8"/>
      <c r="IJU4" s="8"/>
      <c r="IJV4" s="8"/>
      <c r="IJW4" s="8"/>
      <c r="IJX4" s="8"/>
      <c r="IJY4" s="8"/>
      <c r="IJZ4" s="8"/>
      <c r="IKA4" s="8"/>
      <c r="IKB4" s="8"/>
      <c r="IKC4" s="8"/>
      <c r="IKD4" s="8"/>
      <c r="IKE4" s="8"/>
      <c r="IKF4" s="8"/>
      <c r="IKG4" s="8"/>
      <c r="IKH4" s="8"/>
      <c r="IKI4" s="8"/>
      <c r="IKJ4" s="8"/>
      <c r="IKK4" s="8"/>
      <c r="IKL4" s="8"/>
      <c r="IKM4" s="8"/>
      <c r="IKN4" s="8"/>
      <c r="IKO4" s="8"/>
      <c r="IKP4" s="8"/>
      <c r="IKQ4" s="8"/>
      <c r="IKR4" s="8"/>
      <c r="IKS4" s="8"/>
      <c r="IKT4" s="8"/>
      <c r="IKU4" s="8"/>
      <c r="IKV4" s="8"/>
      <c r="IKW4" s="8"/>
      <c r="IKX4" s="8"/>
      <c r="IKY4" s="8"/>
      <c r="IKZ4" s="8"/>
      <c r="ILA4" s="8"/>
      <c r="ILB4" s="8"/>
      <c r="ILC4" s="8"/>
      <c r="ILD4" s="8"/>
      <c r="ILE4" s="8"/>
      <c r="ILF4" s="8"/>
      <c r="ILG4" s="8"/>
      <c r="ILH4" s="8"/>
      <c r="ILI4" s="8"/>
      <c r="ILJ4" s="8"/>
      <c r="ILK4" s="8"/>
      <c r="ILL4" s="8"/>
      <c r="ILM4" s="8"/>
      <c r="ILN4" s="8"/>
      <c r="ILO4" s="8"/>
      <c r="ILP4" s="8"/>
      <c r="ILQ4" s="8"/>
      <c r="ILR4" s="8"/>
      <c r="ILS4" s="8"/>
      <c r="ILT4" s="8"/>
      <c r="ILU4" s="8"/>
      <c r="ILV4" s="8"/>
      <c r="ILW4" s="8"/>
      <c r="ILX4" s="8"/>
      <c r="ILY4" s="8"/>
      <c r="ILZ4" s="8"/>
      <c r="IMA4" s="8"/>
      <c r="IMB4" s="8"/>
      <c r="IMC4" s="8"/>
      <c r="IMD4" s="8"/>
      <c r="IME4" s="8"/>
      <c r="IMF4" s="8"/>
      <c r="IMG4" s="8"/>
      <c r="IMH4" s="8"/>
      <c r="IMI4" s="8"/>
      <c r="IMJ4" s="8"/>
      <c r="IMK4" s="8"/>
      <c r="IML4" s="8"/>
      <c r="IMM4" s="8"/>
      <c r="IMN4" s="8"/>
      <c r="IMO4" s="8"/>
      <c r="IMP4" s="8"/>
      <c r="IMQ4" s="8"/>
      <c r="IMR4" s="8"/>
      <c r="IMS4" s="8"/>
      <c r="IMT4" s="8"/>
      <c r="IMU4" s="8"/>
      <c r="IMV4" s="8"/>
      <c r="IMW4" s="8"/>
      <c r="IMX4" s="8"/>
      <c r="IMY4" s="8"/>
      <c r="IMZ4" s="8"/>
      <c r="INA4" s="8"/>
      <c r="INB4" s="8"/>
      <c r="INC4" s="8"/>
      <c r="IND4" s="8"/>
      <c r="INE4" s="8"/>
      <c r="INF4" s="8"/>
      <c r="ING4" s="8"/>
      <c r="INH4" s="8"/>
      <c r="INI4" s="8"/>
      <c r="INJ4" s="8"/>
      <c r="INK4" s="8"/>
      <c r="INL4" s="8"/>
      <c r="INM4" s="8"/>
      <c r="INN4" s="8"/>
      <c r="INO4" s="8"/>
      <c r="INP4" s="8"/>
      <c r="INQ4" s="8"/>
      <c r="INR4" s="8"/>
      <c r="INS4" s="8"/>
      <c r="INT4" s="8"/>
      <c r="INU4" s="8"/>
      <c r="INV4" s="8"/>
      <c r="INW4" s="8"/>
      <c r="INX4" s="8"/>
      <c r="INY4" s="8"/>
      <c r="INZ4" s="8"/>
      <c r="IOA4" s="8"/>
      <c r="IOB4" s="8"/>
      <c r="IOC4" s="8"/>
      <c r="IOD4" s="8"/>
      <c r="IOE4" s="8"/>
      <c r="IOF4" s="8"/>
      <c r="IOG4" s="8"/>
      <c r="IOH4" s="8"/>
      <c r="IOI4" s="8"/>
      <c r="IOJ4" s="8"/>
      <c r="IOK4" s="8"/>
      <c r="IOL4" s="8"/>
      <c r="IOM4" s="8"/>
      <c r="ION4" s="8"/>
      <c r="IOO4" s="8"/>
      <c r="IOP4" s="8"/>
      <c r="IOQ4" s="8"/>
      <c r="IOR4" s="8"/>
      <c r="IOS4" s="8"/>
      <c r="IOT4" s="8"/>
      <c r="IOU4" s="8"/>
      <c r="IOV4" s="8"/>
      <c r="IOW4" s="8"/>
      <c r="IOX4" s="8"/>
      <c r="IOY4" s="8"/>
      <c r="IOZ4" s="8"/>
      <c r="IPA4" s="8"/>
      <c r="IPB4" s="8"/>
      <c r="IPC4" s="8"/>
      <c r="IPD4" s="8"/>
      <c r="IPE4" s="8"/>
      <c r="IPF4" s="8"/>
      <c r="IPG4" s="8"/>
      <c r="IPH4" s="8"/>
      <c r="IPI4" s="8"/>
      <c r="IPJ4" s="8"/>
      <c r="IPK4" s="8"/>
      <c r="IPL4" s="8"/>
      <c r="IPM4" s="8"/>
      <c r="IPN4" s="8"/>
      <c r="IPO4" s="8"/>
      <c r="IPP4" s="8"/>
      <c r="IPQ4" s="8"/>
      <c r="IPR4" s="8"/>
      <c r="IPS4" s="8"/>
      <c r="IPT4" s="8"/>
      <c r="IPU4" s="8"/>
      <c r="IPV4" s="8"/>
      <c r="IPW4" s="8"/>
      <c r="IPX4" s="8"/>
      <c r="IPY4" s="8"/>
      <c r="IPZ4" s="8"/>
      <c r="IQA4" s="8"/>
      <c r="IQB4" s="8"/>
      <c r="IQC4" s="8"/>
      <c r="IQD4" s="8"/>
      <c r="IQE4" s="8"/>
      <c r="IQF4" s="8"/>
      <c r="IQG4" s="8"/>
      <c r="IQH4" s="8"/>
      <c r="IQI4" s="8"/>
      <c r="IQJ4" s="8"/>
      <c r="IQK4" s="8"/>
      <c r="IQL4" s="8"/>
      <c r="IQM4" s="8"/>
      <c r="IQN4" s="8"/>
      <c r="IQO4" s="8"/>
      <c r="IQP4" s="8"/>
      <c r="IQQ4" s="8"/>
      <c r="IQR4" s="8"/>
      <c r="IQS4" s="8"/>
      <c r="IQT4" s="8"/>
      <c r="IQU4" s="8"/>
      <c r="IQV4" s="8"/>
      <c r="IQW4" s="8"/>
      <c r="IQX4" s="8"/>
      <c r="IQY4" s="8"/>
      <c r="IQZ4" s="8"/>
      <c r="IRA4" s="8"/>
      <c r="IRB4" s="8"/>
      <c r="IRC4" s="8"/>
      <c r="IRD4" s="8"/>
      <c r="IRE4" s="8"/>
      <c r="IRF4" s="8"/>
      <c r="IRG4" s="8"/>
      <c r="IRH4" s="8"/>
      <c r="IRI4" s="8"/>
      <c r="IRJ4" s="8"/>
      <c r="IRK4" s="8"/>
      <c r="IRL4" s="8"/>
      <c r="IRM4" s="8"/>
      <c r="IRN4" s="8"/>
      <c r="IRO4" s="8"/>
      <c r="IRP4" s="8"/>
      <c r="IRQ4" s="8"/>
      <c r="IRR4" s="8"/>
      <c r="IRS4" s="8"/>
      <c r="IRT4" s="8"/>
      <c r="IRU4" s="8"/>
      <c r="IRV4" s="8"/>
      <c r="IRW4" s="8"/>
      <c r="IRX4" s="8"/>
      <c r="IRY4" s="8"/>
      <c r="IRZ4" s="8"/>
      <c r="ISA4" s="8"/>
      <c r="ISB4" s="8"/>
      <c r="ISC4" s="8"/>
      <c r="ISD4" s="8"/>
      <c r="ISE4" s="8"/>
      <c r="ISF4" s="8"/>
      <c r="ISG4" s="8"/>
      <c r="ISH4" s="8"/>
      <c r="ISI4" s="8"/>
      <c r="ISJ4" s="8"/>
      <c r="ISK4" s="8"/>
      <c r="ISL4" s="8"/>
      <c r="ISM4" s="8"/>
      <c r="ISN4" s="8"/>
      <c r="ISO4" s="8"/>
      <c r="ISP4" s="8"/>
      <c r="ISQ4" s="8"/>
      <c r="ISR4" s="8"/>
      <c r="ISS4" s="8"/>
      <c r="IST4" s="8"/>
      <c r="ISU4" s="8"/>
      <c r="ISV4" s="8"/>
      <c r="ISW4" s="8"/>
      <c r="ISX4" s="8"/>
      <c r="ISY4" s="8"/>
      <c r="ISZ4" s="8"/>
      <c r="ITA4" s="8"/>
      <c r="ITB4" s="8"/>
      <c r="ITC4" s="8"/>
      <c r="ITD4" s="8"/>
      <c r="ITE4" s="8"/>
      <c r="ITF4" s="8"/>
      <c r="ITG4" s="8"/>
      <c r="ITH4" s="8"/>
      <c r="ITI4" s="8"/>
      <c r="ITJ4" s="8"/>
      <c r="ITK4" s="8"/>
      <c r="ITL4" s="8"/>
      <c r="ITM4" s="8"/>
      <c r="ITN4" s="8"/>
      <c r="ITO4" s="8"/>
      <c r="ITP4" s="8"/>
      <c r="ITQ4" s="8"/>
      <c r="ITR4" s="8"/>
      <c r="ITS4" s="8"/>
      <c r="ITT4" s="8"/>
      <c r="ITU4" s="8"/>
      <c r="ITV4" s="8"/>
      <c r="ITW4" s="8"/>
      <c r="ITX4" s="8"/>
      <c r="ITY4" s="8"/>
      <c r="ITZ4" s="8"/>
      <c r="IUA4" s="8"/>
      <c r="IUB4" s="8"/>
      <c r="IUC4" s="8"/>
      <c r="IUD4" s="8"/>
      <c r="IUE4" s="8"/>
      <c r="IUF4" s="8"/>
      <c r="IUG4" s="8"/>
      <c r="IUH4" s="8"/>
      <c r="IUI4" s="8"/>
      <c r="IUJ4" s="8"/>
      <c r="IUK4" s="8"/>
      <c r="IUL4" s="8"/>
      <c r="IUM4" s="8"/>
      <c r="IUN4" s="8"/>
      <c r="IUO4" s="8"/>
      <c r="IUP4" s="8"/>
      <c r="IUQ4" s="8"/>
      <c r="IUR4" s="8"/>
      <c r="IUS4" s="8"/>
      <c r="IUT4" s="8"/>
      <c r="IUU4" s="8"/>
      <c r="IUV4" s="8"/>
      <c r="IUW4" s="8"/>
      <c r="IUX4" s="8"/>
      <c r="IUY4" s="8"/>
      <c r="IUZ4" s="8"/>
      <c r="IVA4" s="8"/>
      <c r="IVB4" s="8"/>
      <c r="IVC4" s="8"/>
      <c r="IVD4" s="8"/>
      <c r="IVE4" s="8"/>
      <c r="IVF4" s="8"/>
      <c r="IVG4" s="8"/>
      <c r="IVH4" s="8"/>
      <c r="IVI4" s="8"/>
      <c r="IVJ4" s="8"/>
      <c r="IVK4" s="8"/>
      <c r="IVL4" s="8"/>
      <c r="IVM4" s="8"/>
      <c r="IVN4" s="8"/>
      <c r="IVO4" s="8"/>
      <c r="IVP4" s="8"/>
      <c r="IVQ4" s="8"/>
      <c r="IVR4" s="8"/>
      <c r="IVS4" s="8"/>
      <c r="IVT4" s="8"/>
      <c r="IVU4" s="8"/>
      <c r="IVV4" s="8"/>
      <c r="IVW4" s="8"/>
      <c r="IVX4" s="8"/>
      <c r="IVY4" s="8"/>
      <c r="IVZ4" s="8"/>
      <c r="IWA4" s="8"/>
      <c r="IWB4" s="8"/>
      <c r="IWC4" s="8"/>
      <c r="IWD4" s="8"/>
      <c r="IWE4" s="8"/>
      <c r="IWF4" s="8"/>
      <c r="IWG4" s="8"/>
      <c r="IWH4" s="8"/>
      <c r="IWI4" s="8"/>
      <c r="IWJ4" s="8"/>
      <c r="IWK4" s="8"/>
      <c r="IWL4" s="8"/>
      <c r="IWM4" s="8"/>
      <c r="IWN4" s="8"/>
      <c r="IWO4" s="8"/>
      <c r="IWP4" s="8"/>
      <c r="IWQ4" s="8"/>
      <c r="IWR4" s="8"/>
      <c r="IWS4" s="8"/>
      <c r="IWT4" s="8"/>
      <c r="IWU4" s="8"/>
      <c r="IWV4" s="8"/>
      <c r="IWW4" s="8"/>
      <c r="IWX4" s="8"/>
      <c r="IWY4" s="8"/>
      <c r="IWZ4" s="8"/>
      <c r="IXA4" s="8"/>
      <c r="IXB4" s="8"/>
      <c r="IXC4" s="8"/>
      <c r="IXD4" s="8"/>
      <c r="IXE4" s="8"/>
      <c r="IXF4" s="8"/>
      <c r="IXG4" s="8"/>
      <c r="IXH4" s="8"/>
      <c r="IXI4" s="8"/>
      <c r="IXJ4" s="8"/>
      <c r="IXK4" s="8"/>
      <c r="IXL4" s="8"/>
      <c r="IXM4" s="8"/>
      <c r="IXN4" s="8"/>
      <c r="IXO4" s="8"/>
      <c r="IXP4" s="8"/>
      <c r="IXQ4" s="8"/>
      <c r="IXR4" s="8"/>
      <c r="IXS4" s="8"/>
      <c r="IXT4" s="8"/>
      <c r="IXU4" s="8"/>
      <c r="IXV4" s="8"/>
      <c r="IXW4" s="8"/>
      <c r="IXX4" s="8"/>
      <c r="IXY4" s="8"/>
      <c r="IXZ4" s="8"/>
      <c r="IYA4" s="8"/>
      <c r="IYB4" s="8"/>
      <c r="IYC4" s="8"/>
      <c r="IYD4" s="8"/>
      <c r="IYE4" s="8"/>
      <c r="IYF4" s="8"/>
      <c r="IYG4" s="8"/>
      <c r="IYH4" s="8"/>
      <c r="IYI4" s="8"/>
      <c r="IYJ4" s="8"/>
      <c r="IYK4" s="8"/>
      <c r="IYL4" s="8"/>
      <c r="IYM4" s="8"/>
      <c r="IYN4" s="8"/>
      <c r="IYO4" s="8"/>
      <c r="IYP4" s="8"/>
      <c r="IYQ4" s="8"/>
      <c r="IYR4" s="8"/>
      <c r="IYS4" s="8"/>
      <c r="IYT4" s="8"/>
      <c r="IYU4" s="8"/>
      <c r="IYV4" s="8"/>
      <c r="IYW4" s="8"/>
      <c r="IYX4" s="8"/>
      <c r="IYY4" s="8"/>
      <c r="IYZ4" s="8"/>
      <c r="IZA4" s="8"/>
      <c r="IZB4" s="8"/>
      <c r="IZC4" s="8"/>
      <c r="IZD4" s="8"/>
      <c r="IZE4" s="8"/>
      <c r="IZF4" s="8"/>
      <c r="IZG4" s="8"/>
      <c r="IZH4" s="8"/>
      <c r="IZI4" s="8"/>
      <c r="IZJ4" s="8"/>
      <c r="IZK4" s="8"/>
      <c r="IZL4" s="8"/>
      <c r="IZM4" s="8"/>
      <c r="IZN4" s="8"/>
      <c r="IZO4" s="8"/>
      <c r="IZP4" s="8"/>
      <c r="IZQ4" s="8"/>
      <c r="IZR4" s="8"/>
      <c r="IZS4" s="8"/>
      <c r="IZT4" s="8"/>
      <c r="IZU4" s="8"/>
      <c r="IZV4" s="8"/>
      <c r="IZW4" s="8"/>
      <c r="IZX4" s="8"/>
      <c r="IZY4" s="8"/>
      <c r="IZZ4" s="8"/>
      <c r="JAA4" s="8"/>
      <c r="JAB4" s="8"/>
      <c r="JAC4" s="8"/>
      <c r="JAD4" s="8"/>
      <c r="JAE4" s="8"/>
      <c r="JAF4" s="8"/>
      <c r="JAG4" s="8"/>
      <c r="JAH4" s="8"/>
      <c r="JAI4" s="8"/>
      <c r="JAJ4" s="8"/>
      <c r="JAK4" s="8"/>
      <c r="JAL4" s="8"/>
      <c r="JAM4" s="8"/>
      <c r="JAN4" s="8"/>
      <c r="JAO4" s="8"/>
      <c r="JAP4" s="8"/>
      <c r="JAQ4" s="8"/>
      <c r="JAR4" s="8"/>
      <c r="JAS4" s="8"/>
      <c r="JAT4" s="8"/>
      <c r="JAU4" s="8"/>
      <c r="JAV4" s="8"/>
      <c r="JAW4" s="8"/>
      <c r="JAX4" s="8"/>
      <c r="JAY4" s="8"/>
      <c r="JAZ4" s="8"/>
      <c r="JBA4" s="8"/>
      <c r="JBB4" s="8"/>
      <c r="JBC4" s="8"/>
      <c r="JBD4" s="8"/>
      <c r="JBE4" s="8"/>
      <c r="JBF4" s="8"/>
      <c r="JBG4" s="8"/>
      <c r="JBH4" s="8"/>
      <c r="JBI4" s="8"/>
      <c r="JBJ4" s="8"/>
      <c r="JBK4" s="8"/>
      <c r="JBL4" s="8"/>
      <c r="JBM4" s="8"/>
      <c r="JBN4" s="8"/>
      <c r="JBO4" s="8"/>
      <c r="JBP4" s="8"/>
      <c r="JBQ4" s="8"/>
      <c r="JBR4" s="8"/>
      <c r="JBS4" s="8"/>
      <c r="JBT4" s="8"/>
      <c r="JBU4" s="8"/>
      <c r="JBV4" s="8"/>
      <c r="JBW4" s="8"/>
      <c r="JBX4" s="8"/>
      <c r="JBY4" s="8"/>
      <c r="JBZ4" s="8"/>
      <c r="JCA4" s="8"/>
      <c r="JCB4" s="8"/>
      <c r="JCC4" s="8"/>
      <c r="JCD4" s="8"/>
      <c r="JCE4" s="8"/>
      <c r="JCF4" s="8"/>
      <c r="JCG4" s="8"/>
      <c r="JCH4" s="8"/>
      <c r="JCI4" s="8"/>
      <c r="JCJ4" s="8"/>
      <c r="JCK4" s="8"/>
      <c r="JCL4" s="8"/>
      <c r="JCM4" s="8"/>
      <c r="JCN4" s="8"/>
      <c r="JCO4" s="8"/>
      <c r="JCP4" s="8"/>
      <c r="JCQ4" s="8"/>
      <c r="JCR4" s="8"/>
      <c r="JCS4" s="8"/>
      <c r="JCT4" s="8"/>
      <c r="JCU4" s="8"/>
      <c r="JCV4" s="8"/>
      <c r="JCW4" s="8"/>
      <c r="JCX4" s="8"/>
      <c r="JCY4" s="8"/>
      <c r="JCZ4" s="8"/>
      <c r="JDA4" s="8"/>
      <c r="JDB4" s="8"/>
      <c r="JDC4" s="8"/>
      <c r="JDD4" s="8"/>
      <c r="JDE4" s="8"/>
      <c r="JDF4" s="8"/>
      <c r="JDG4" s="8"/>
      <c r="JDH4" s="8"/>
      <c r="JDI4" s="8"/>
      <c r="JDJ4" s="8"/>
      <c r="JDK4" s="8"/>
      <c r="JDL4" s="8"/>
      <c r="JDM4" s="8"/>
      <c r="JDN4" s="8"/>
      <c r="JDO4" s="8"/>
      <c r="JDP4" s="8"/>
      <c r="JDQ4" s="8"/>
      <c r="JDR4" s="8"/>
      <c r="JDS4" s="8"/>
      <c r="JDT4" s="8"/>
      <c r="JDU4" s="8"/>
      <c r="JDV4" s="8"/>
      <c r="JDW4" s="8"/>
      <c r="JDX4" s="8"/>
      <c r="JDY4" s="8"/>
      <c r="JDZ4" s="8"/>
      <c r="JEA4" s="8"/>
      <c r="JEB4" s="8"/>
      <c r="JEC4" s="8"/>
      <c r="JED4" s="8"/>
      <c r="JEE4" s="8"/>
      <c r="JEF4" s="8"/>
      <c r="JEG4" s="8"/>
      <c r="JEH4" s="8"/>
      <c r="JEI4" s="8"/>
      <c r="JEJ4" s="8"/>
      <c r="JEK4" s="8"/>
      <c r="JEL4" s="8"/>
      <c r="JEM4" s="8"/>
      <c r="JEN4" s="8"/>
      <c r="JEO4" s="8"/>
      <c r="JEP4" s="8"/>
      <c r="JEQ4" s="8"/>
      <c r="JER4" s="8"/>
      <c r="JES4" s="8"/>
      <c r="JET4" s="8"/>
      <c r="JEU4" s="8"/>
      <c r="JEV4" s="8"/>
      <c r="JEW4" s="8"/>
      <c r="JEX4" s="8"/>
      <c r="JEY4" s="8"/>
      <c r="JEZ4" s="8"/>
      <c r="JFA4" s="8"/>
      <c r="JFB4" s="8"/>
      <c r="JFC4" s="8"/>
      <c r="JFD4" s="8"/>
      <c r="JFE4" s="8"/>
      <c r="JFF4" s="8"/>
      <c r="JFG4" s="8"/>
      <c r="JFH4" s="8"/>
      <c r="JFI4" s="8"/>
      <c r="JFJ4" s="8"/>
      <c r="JFK4" s="8"/>
      <c r="JFL4" s="8"/>
      <c r="JFM4" s="8"/>
      <c r="JFN4" s="8"/>
      <c r="JFO4" s="8"/>
      <c r="JFP4" s="8"/>
      <c r="JFQ4" s="8"/>
      <c r="JFR4" s="8"/>
      <c r="JFS4" s="8"/>
      <c r="JFT4" s="8"/>
      <c r="JFU4" s="8"/>
      <c r="JFV4" s="8"/>
      <c r="JFW4" s="8"/>
      <c r="JFX4" s="8"/>
      <c r="JFY4" s="8"/>
      <c r="JFZ4" s="8"/>
      <c r="JGA4" s="8"/>
      <c r="JGB4" s="8"/>
      <c r="JGC4" s="8"/>
      <c r="JGD4" s="8"/>
      <c r="JGE4" s="8"/>
      <c r="JGF4" s="8"/>
      <c r="JGG4" s="8"/>
      <c r="JGH4" s="8"/>
      <c r="JGI4" s="8"/>
      <c r="JGJ4" s="8"/>
      <c r="JGK4" s="8"/>
      <c r="JGL4" s="8"/>
      <c r="JGM4" s="8"/>
      <c r="JGN4" s="8"/>
      <c r="JGO4" s="8"/>
      <c r="JGP4" s="8"/>
      <c r="JGQ4" s="8"/>
      <c r="JGR4" s="8"/>
      <c r="JGS4" s="8"/>
      <c r="JGT4" s="8"/>
      <c r="JGU4" s="8"/>
      <c r="JGV4" s="8"/>
      <c r="JGW4" s="8"/>
      <c r="JGX4" s="8"/>
      <c r="JGY4" s="8"/>
      <c r="JGZ4" s="8"/>
      <c r="JHA4" s="8"/>
      <c r="JHB4" s="8"/>
      <c r="JHC4" s="8"/>
      <c r="JHD4" s="8"/>
      <c r="JHE4" s="8"/>
      <c r="JHF4" s="8"/>
      <c r="JHG4" s="8"/>
      <c r="JHH4" s="8"/>
      <c r="JHI4" s="8"/>
      <c r="JHJ4" s="8"/>
      <c r="JHK4" s="8"/>
      <c r="JHL4" s="8"/>
      <c r="JHM4" s="8"/>
      <c r="JHN4" s="8"/>
      <c r="JHO4" s="8"/>
      <c r="JHP4" s="8"/>
      <c r="JHQ4" s="8"/>
      <c r="JHR4" s="8"/>
      <c r="JHS4" s="8"/>
      <c r="JHT4" s="8"/>
      <c r="JHU4" s="8"/>
      <c r="JHV4" s="8"/>
      <c r="JHW4" s="8"/>
      <c r="JHX4" s="8"/>
      <c r="JHY4" s="8"/>
      <c r="JHZ4" s="8"/>
      <c r="JIA4" s="8"/>
      <c r="JIB4" s="8"/>
      <c r="JIC4" s="8"/>
      <c r="JID4" s="8"/>
      <c r="JIE4" s="8"/>
      <c r="JIF4" s="8"/>
      <c r="JIG4" s="8"/>
      <c r="JIH4" s="8"/>
      <c r="JII4" s="8"/>
      <c r="JIJ4" s="8"/>
      <c r="JIK4" s="8"/>
      <c r="JIL4" s="8"/>
      <c r="JIM4" s="8"/>
      <c r="JIN4" s="8"/>
      <c r="JIO4" s="8"/>
      <c r="JIP4" s="8"/>
      <c r="JIQ4" s="8"/>
      <c r="JIR4" s="8"/>
      <c r="JIS4" s="8"/>
      <c r="JIT4" s="8"/>
      <c r="JIU4" s="8"/>
      <c r="JIV4" s="8"/>
      <c r="JIW4" s="8"/>
      <c r="JIX4" s="8"/>
      <c r="JIY4" s="8"/>
      <c r="JIZ4" s="8"/>
      <c r="JJA4" s="8"/>
      <c r="JJB4" s="8"/>
      <c r="JJC4" s="8"/>
      <c r="JJD4" s="8"/>
      <c r="JJE4" s="8"/>
      <c r="JJF4" s="8"/>
      <c r="JJG4" s="8"/>
      <c r="JJH4" s="8"/>
      <c r="JJI4" s="8"/>
      <c r="JJJ4" s="8"/>
      <c r="JJK4" s="8"/>
      <c r="JJL4" s="8"/>
      <c r="JJM4" s="8"/>
      <c r="JJN4" s="8"/>
      <c r="JJO4" s="8"/>
      <c r="JJP4" s="8"/>
      <c r="JJQ4" s="8"/>
      <c r="JJR4" s="8"/>
      <c r="JJS4" s="8"/>
      <c r="JJT4" s="8"/>
      <c r="JJU4" s="8"/>
      <c r="JJV4" s="8"/>
      <c r="JJW4" s="8"/>
      <c r="JJX4" s="8"/>
      <c r="JJY4" s="8"/>
      <c r="JJZ4" s="8"/>
      <c r="JKA4" s="8"/>
      <c r="JKB4" s="8"/>
      <c r="JKC4" s="8"/>
      <c r="JKD4" s="8"/>
      <c r="JKE4" s="8"/>
      <c r="JKF4" s="8"/>
      <c r="JKG4" s="8"/>
      <c r="JKH4" s="8"/>
      <c r="JKI4" s="8"/>
      <c r="JKJ4" s="8"/>
      <c r="JKK4" s="8"/>
      <c r="JKL4" s="8"/>
      <c r="JKM4" s="8"/>
      <c r="JKN4" s="8"/>
      <c r="JKO4" s="8"/>
      <c r="JKP4" s="8"/>
      <c r="JKQ4" s="8"/>
      <c r="JKR4" s="8"/>
      <c r="JKS4" s="8"/>
      <c r="JKT4" s="8"/>
      <c r="JKU4" s="8"/>
      <c r="JKV4" s="8"/>
      <c r="JKW4" s="8"/>
      <c r="JKX4" s="8"/>
      <c r="JKY4" s="8"/>
      <c r="JKZ4" s="8"/>
      <c r="JLA4" s="8"/>
      <c r="JLB4" s="8"/>
      <c r="JLC4" s="8"/>
      <c r="JLD4" s="8"/>
      <c r="JLE4" s="8"/>
      <c r="JLF4" s="8"/>
      <c r="JLG4" s="8"/>
      <c r="JLH4" s="8"/>
      <c r="JLI4" s="8"/>
      <c r="JLJ4" s="8"/>
      <c r="JLK4" s="8"/>
      <c r="JLL4" s="8"/>
      <c r="JLM4" s="8"/>
      <c r="JLN4" s="8"/>
      <c r="JLO4" s="8"/>
      <c r="JLP4" s="8"/>
      <c r="JLQ4" s="8"/>
      <c r="JLR4" s="8"/>
      <c r="JLS4" s="8"/>
      <c r="JLT4" s="8"/>
      <c r="JLU4" s="8"/>
      <c r="JLV4" s="8"/>
      <c r="JLW4" s="8"/>
      <c r="JLX4" s="8"/>
      <c r="JLY4" s="8"/>
      <c r="JLZ4" s="8"/>
      <c r="JMA4" s="8"/>
      <c r="JMB4" s="8"/>
      <c r="JMC4" s="8"/>
      <c r="JMD4" s="8"/>
      <c r="JME4" s="8"/>
      <c r="JMF4" s="8"/>
      <c r="JMG4" s="8"/>
      <c r="JMH4" s="8"/>
      <c r="JMI4" s="8"/>
      <c r="JMJ4" s="8"/>
      <c r="JMK4" s="8"/>
      <c r="JML4" s="8"/>
      <c r="JMM4" s="8"/>
      <c r="JMN4" s="8"/>
      <c r="JMO4" s="8"/>
      <c r="JMP4" s="8"/>
      <c r="JMQ4" s="8"/>
      <c r="JMR4" s="8"/>
      <c r="JMS4" s="8"/>
      <c r="JMT4" s="8"/>
      <c r="JMU4" s="8"/>
      <c r="JMV4" s="8"/>
      <c r="JMW4" s="8"/>
      <c r="JMX4" s="8"/>
      <c r="JMY4" s="8"/>
      <c r="JMZ4" s="8"/>
      <c r="JNA4" s="8"/>
      <c r="JNB4" s="8"/>
      <c r="JNC4" s="8"/>
      <c r="JND4" s="8"/>
      <c r="JNE4" s="8"/>
      <c r="JNF4" s="8"/>
      <c r="JNG4" s="8"/>
      <c r="JNH4" s="8"/>
      <c r="JNI4" s="8"/>
      <c r="JNJ4" s="8"/>
      <c r="JNK4" s="8"/>
      <c r="JNL4" s="8"/>
      <c r="JNM4" s="8"/>
      <c r="JNN4" s="8"/>
      <c r="JNO4" s="8"/>
      <c r="JNP4" s="8"/>
      <c r="JNQ4" s="8"/>
      <c r="JNR4" s="8"/>
      <c r="JNS4" s="8"/>
      <c r="JNT4" s="8"/>
      <c r="JNU4" s="8"/>
      <c r="JNV4" s="8"/>
      <c r="JNW4" s="8"/>
      <c r="JNX4" s="8"/>
      <c r="JNY4" s="8"/>
      <c r="JNZ4" s="8"/>
      <c r="JOA4" s="8"/>
      <c r="JOB4" s="8"/>
      <c r="JOC4" s="8"/>
      <c r="JOD4" s="8"/>
      <c r="JOE4" s="8"/>
      <c r="JOF4" s="8"/>
      <c r="JOG4" s="8"/>
      <c r="JOH4" s="8"/>
      <c r="JOI4" s="8"/>
      <c r="JOJ4" s="8"/>
      <c r="JOK4" s="8"/>
      <c r="JOL4" s="8"/>
      <c r="JOM4" s="8"/>
      <c r="JON4" s="8"/>
      <c r="JOO4" s="8"/>
      <c r="JOP4" s="8"/>
      <c r="JOQ4" s="8"/>
      <c r="JOR4" s="8"/>
      <c r="JOS4" s="8"/>
      <c r="JOT4" s="8"/>
      <c r="JOU4" s="8"/>
      <c r="JOV4" s="8"/>
      <c r="JOW4" s="8"/>
      <c r="JOX4" s="8"/>
      <c r="JOY4" s="8"/>
      <c r="JOZ4" s="8"/>
      <c r="JPA4" s="8"/>
      <c r="JPB4" s="8"/>
      <c r="JPC4" s="8"/>
      <c r="JPD4" s="8"/>
      <c r="JPE4" s="8"/>
      <c r="JPF4" s="8"/>
      <c r="JPG4" s="8"/>
      <c r="JPH4" s="8"/>
      <c r="JPI4" s="8"/>
      <c r="JPJ4" s="8"/>
      <c r="JPK4" s="8"/>
      <c r="JPL4" s="8"/>
      <c r="JPM4" s="8"/>
      <c r="JPN4" s="8"/>
      <c r="JPO4" s="8"/>
      <c r="JPP4" s="8"/>
      <c r="JPQ4" s="8"/>
      <c r="JPR4" s="8"/>
      <c r="JPS4" s="8"/>
      <c r="JPT4" s="8"/>
      <c r="JPU4" s="8"/>
      <c r="JPV4" s="8"/>
      <c r="JPW4" s="8"/>
      <c r="JPX4" s="8"/>
      <c r="JPY4" s="8"/>
      <c r="JPZ4" s="8"/>
      <c r="JQA4" s="8"/>
      <c r="JQB4" s="8"/>
      <c r="JQC4" s="8"/>
      <c r="JQD4" s="8"/>
      <c r="JQE4" s="8"/>
      <c r="JQF4" s="8"/>
      <c r="JQG4" s="8"/>
      <c r="JQH4" s="8"/>
      <c r="JQI4" s="8"/>
      <c r="JQJ4" s="8"/>
      <c r="JQK4" s="8"/>
      <c r="JQL4" s="8"/>
      <c r="JQM4" s="8"/>
      <c r="JQN4" s="8"/>
      <c r="JQO4" s="8"/>
      <c r="JQP4" s="8"/>
      <c r="JQQ4" s="8"/>
      <c r="JQR4" s="8"/>
      <c r="JQS4" s="8"/>
      <c r="JQT4" s="8"/>
      <c r="JQU4" s="8"/>
      <c r="JQV4" s="8"/>
      <c r="JQW4" s="8"/>
      <c r="JQX4" s="8"/>
      <c r="JQY4" s="8"/>
      <c r="JQZ4" s="8"/>
      <c r="JRA4" s="8"/>
      <c r="JRB4" s="8"/>
      <c r="JRC4" s="8"/>
      <c r="JRD4" s="8"/>
      <c r="JRE4" s="8"/>
      <c r="JRF4" s="8"/>
      <c r="JRG4" s="8"/>
      <c r="JRH4" s="8"/>
      <c r="JRI4" s="8"/>
      <c r="JRJ4" s="8"/>
      <c r="JRK4" s="8"/>
      <c r="JRL4" s="8"/>
      <c r="JRM4" s="8"/>
      <c r="JRN4" s="8"/>
      <c r="JRO4" s="8"/>
      <c r="JRP4" s="8"/>
      <c r="JRQ4" s="8"/>
      <c r="JRR4" s="8"/>
      <c r="JRS4" s="8"/>
      <c r="JRT4" s="8"/>
      <c r="JRU4" s="8"/>
      <c r="JRV4" s="8"/>
      <c r="JRW4" s="8"/>
      <c r="JRX4" s="8"/>
      <c r="JRY4" s="8"/>
      <c r="JRZ4" s="8"/>
      <c r="JSA4" s="8"/>
      <c r="JSB4" s="8"/>
      <c r="JSC4" s="8"/>
      <c r="JSD4" s="8"/>
      <c r="JSE4" s="8"/>
      <c r="JSF4" s="8"/>
      <c r="JSG4" s="8"/>
      <c r="JSH4" s="8"/>
      <c r="JSI4" s="8"/>
      <c r="JSJ4" s="8"/>
      <c r="JSK4" s="8"/>
      <c r="JSL4" s="8"/>
      <c r="JSM4" s="8"/>
      <c r="JSN4" s="8"/>
      <c r="JSO4" s="8"/>
      <c r="JSP4" s="8"/>
      <c r="JSQ4" s="8"/>
      <c r="JSR4" s="8"/>
      <c r="JSS4" s="8"/>
      <c r="JST4" s="8"/>
      <c r="JSU4" s="8"/>
      <c r="JSV4" s="8"/>
      <c r="JSW4" s="8"/>
      <c r="JSX4" s="8"/>
      <c r="JSY4" s="8"/>
      <c r="JSZ4" s="8"/>
      <c r="JTA4" s="8"/>
      <c r="JTB4" s="8"/>
      <c r="JTC4" s="8"/>
      <c r="JTD4" s="8"/>
      <c r="JTE4" s="8"/>
      <c r="JTF4" s="8"/>
      <c r="JTG4" s="8"/>
      <c r="JTH4" s="8"/>
      <c r="JTI4" s="8"/>
      <c r="JTJ4" s="8"/>
      <c r="JTK4" s="8"/>
      <c r="JTL4" s="8"/>
      <c r="JTM4" s="8"/>
      <c r="JTN4" s="8"/>
      <c r="JTO4" s="8"/>
      <c r="JTP4" s="8"/>
      <c r="JTQ4" s="8"/>
      <c r="JTR4" s="8"/>
      <c r="JTS4" s="8"/>
      <c r="JTT4" s="8"/>
      <c r="JTU4" s="8"/>
      <c r="JTV4" s="8"/>
      <c r="JTW4" s="8"/>
      <c r="JTX4" s="8"/>
      <c r="JTY4" s="8"/>
      <c r="JTZ4" s="8"/>
      <c r="JUA4" s="8"/>
      <c r="JUB4" s="8"/>
      <c r="JUC4" s="8"/>
      <c r="JUD4" s="8"/>
      <c r="JUE4" s="8"/>
      <c r="JUF4" s="8"/>
      <c r="JUG4" s="8"/>
      <c r="JUH4" s="8"/>
      <c r="JUI4" s="8"/>
      <c r="JUJ4" s="8"/>
      <c r="JUK4" s="8"/>
      <c r="JUL4" s="8"/>
      <c r="JUM4" s="8"/>
      <c r="JUN4" s="8"/>
      <c r="JUO4" s="8"/>
      <c r="JUP4" s="8"/>
      <c r="JUQ4" s="8"/>
      <c r="JUR4" s="8"/>
      <c r="JUS4" s="8"/>
      <c r="JUT4" s="8"/>
      <c r="JUU4" s="8"/>
      <c r="JUV4" s="8"/>
      <c r="JUW4" s="8"/>
      <c r="JUX4" s="8"/>
      <c r="JUY4" s="8"/>
      <c r="JUZ4" s="8"/>
      <c r="JVA4" s="8"/>
      <c r="JVB4" s="8"/>
      <c r="JVC4" s="8"/>
      <c r="JVD4" s="8"/>
      <c r="JVE4" s="8"/>
      <c r="JVF4" s="8"/>
      <c r="JVG4" s="8"/>
      <c r="JVH4" s="8"/>
      <c r="JVI4" s="8"/>
      <c r="JVJ4" s="8"/>
      <c r="JVK4" s="8"/>
      <c r="JVL4" s="8"/>
      <c r="JVM4" s="8"/>
      <c r="JVN4" s="8"/>
      <c r="JVO4" s="8"/>
      <c r="JVP4" s="8"/>
      <c r="JVQ4" s="8"/>
      <c r="JVR4" s="8"/>
      <c r="JVS4" s="8"/>
      <c r="JVT4" s="8"/>
      <c r="JVU4" s="8"/>
      <c r="JVV4" s="8"/>
      <c r="JVW4" s="8"/>
      <c r="JVX4" s="8"/>
      <c r="JVY4" s="8"/>
      <c r="JVZ4" s="8"/>
      <c r="JWA4" s="8"/>
      <c r="JWB4" s="8"/>
      <c r="JWC4" s="8"/>
      <c r="JWD4" s="8"/>
      <c r="JWE4" s="8"/>
      <c r="JWF4" s="8"/>
      <c r="JWG4" s="8"/>
      <c r="JWH4" s="8"/>
      <c r="JWI4" s="8"/>
      <c r="JWJ4" s="8"/>
      <c r="JWK4" s="8"/>
      <c r="JWL4" s="8"/>
      <c r="JWM4" s="8"/>
      <c r="JWN4" s="8"/>
      <c r="JWO4" s="8"/>
      <c r="JWP4" s="8"/>
      <c r="JWQ4" s="8"/>
      <c r="JWR4" s="8"/>
      <c r="JWS4" s="8"/>
      <c r="JWT4" s="8"/>
      <c r="JWU4" s="8"/>
      <c r="JWV4" s="8"/>
      <c r="JWW4" s="8"/>
      <c r="JWX4" s="8"/>
      <c r="JWY4" s="8"/>
      <c r="JWZ4" s="8"/>
      <c r="JXA4" s="8"/>
      <c r="JXB4" s="8"/>
      <c r="JXC4" s="8"/>
      <c r="JXD4" s="8"/>
      <c r="JXE4" s="8"/>
      <c r="JXF4" s="8"/>
      <c r="JXG4" s="8"/>
      <c r="JXH4" s="8"/>
      <c r="JXI4" s="8"/>
      <c r="JXJ4" s="8"/>
      <c r="JXK4" s="8"/>
      <c r="JXL4" s="8"/>
      <c r="JXM4" s="8"/>
      <c r="JXN4" s="8"/>
      <c r="JXO4" s="8"/>
      <c r="JXP4" s="8"/>
      <c r="JXQ4" s="8"/>
      <c r="JXR4" s="8"/>
      <c r="JXS4" s="8"/>
      <c r="JXT4" s="8"/>
      <c r="JXU4" s="8"/>
      <c r="JXV4" s="8"/>
      <c r="JXW4" s="8"/>
      <c r="JXX4" s="8"/>
      <c r="JXY4" s="8"/>
      <c r="JXZ4" s="8"/>
      <c r="JYA4" s="8"/>
      <c r="JYB4" s="8"/>
      <c r="JYC4" s="8"/>
      <c r="JYD4" s="8"/>
      <c r="JYE4" s="8"/>
      <c r="JYF4" s="8"/>
      <c r="JYG4" s="8"/>
      <c r="JYH4" s="8"/>
      <c r="JYI4" s="8"/>
      <c r="JYJ4" s="8"/>
      <c r="JYK4" s="8"/>
      <c r="JYL4" s="8"/>
      <c r="JYM4" s="8"/>
      <c r="JYN4" s="8"/>
      <c r="JYO4" s="8"/>
      <c r="JYP4" s="8"/>
      <c r="JYQ4" s="8"/>
      <c r="JYR4" s="8"/>
      <c r="JYS4" s="8"/>
      <c r="JYT4" s="8"/>
      <c r="JYU4" s="8"/>
      <c r="JYV4" s="8"/>
      <c r="JYW4" s="8"/>
      <c r="JYX4" s="8"/>
      <c r="JYY4" s="8"/>
      <c r="JYZ4" s="8"/>
      <c r="JZA4" s="8"/>
      <c r="JZB4" s="8"/>
      <c r="JZC4" s="8"/>
      <c r="JZD4" s="8"/>
      <c r="JZE4" s="8"/>
      <c r="JZF4" s="8"/>
      <c r="JZG4" s="8"/>
      <c r="JZH4" s="8"/>
      <c r="JZI4" s="8"/>
      <c r="JZJ4" s="8"/>
      <c r="JZK4" s="8"/>
      <c r="JZL4" s="8"/>
      <c r="JZM4" s="8"/>
      <c r="JZN4" s="8"/>
      <c r="JZO4" s="8"/>
      <c r="JZP4" s="8"/>
      <c r="JZQ4" s="8"/>
      <c r="JZR4" s="8"/>
      <c r="JZS4" s="8"/>
      <c r="JZT4" s="8"/>
      <c r="JZU4" s="8"/>
      <c r="JZV4" s="8"/>
      <c r="JZW4" s="8"/>
      <c r="JZX4" s="8"/>
      <c r="JZY4" s="8"/>
      <c r="JZZ4" s="8"/>
      <c r="KAA4" s="8"/>
      <c r="KAB4" s="8"/>
      <c r="KAC4" s="8"/>
      <c r="KAD4" s="8"/>
      <c r="KAE4" s="8"/>
      <c r="KAF4" s="8"/>
      <c r="KAG4" s="8"/>
      <c r="KAH4" s="8"/>
      <c r="KAI4" s="8"/>
      <c r="KAJ4" s="8"/>
      <c r="KAK4" s="8"/>
      <c r="KAL4" s="8"/>
      <c r="KAM4" s="8"/>
      <c r="KAN4" s="8"/>
      <c r="KAO4" s="8"/>
      <c r="KAP4" s="8"/>
      <c r="KAQ4" s="8"/>
      <c r="KAR4" s="8"/>
      <c r="KAS4" s="8"/>
      <c r="KAT4" s="8"/>
      <c r="KAU4" s="8"/>
      <c r="KAV4" s="8"/>
      <c r="KAW4" s="8"/>
      <c r="KAX4" s="8"/>
      <c r="KAY4" s="8"/>
      <c r="KAZ4" s="8"/>
      <c r="KBA4" s="8"/>
      <c r="KBB4" s="8"/>
      <c r="KBC4" s="8"/>
      <c r="KBD4" s="8"/>
      <c r="KBE4" s="8"/>
      <c r="KBF4" s="8"/>
      <c r="KBG4" s="8"/>
      <c r="KBH4" s="8"/>
      <c r="KBI4" s="8"/>
      <c r="KBJ4" s="8"/>
      <c r="KBK4" s="8"/>
      <c r="KBL4" s="8"/>
      <c r="KBM4" s="8"/>
      <c r="KBN4" s="8"/>
      <c r="KBO4" s="8"/>
      <c r="KBP4" s="8"/>
      <c r="KBQ4" s="8"/>
      <c r="KBR4" s="8"/>
      <c r="KBS4" s="8"/>
      <c r="KBT4" s="8"/>
      <c r="KBU4" s="8"/>
      <c r="KBV4" s="8"/>
      <c r="KBW4" s="8"/>
      <c r="KBX4" s="8"/>
      <c r="KBY4" s="8"/>
      <c r="KBZ4" s="8"/>
      <c r="KCA4" s="8"/>
      <c r="KCB4" s="8"/>
      <c r="KCC4" s="8"/>
      <c r="KCD4" s="8"/>
      <c r="KCE4" s="8"/>
      <c r="KCF4" s="8"/>
      <c r="KCG4" s="8"/>
      <c r="KCH4" s="8"/>
      <c r="KCI4" s="8"/>
      <c r="KCJ4" s="8"/>
      <c r="KCK4" s="8"/>
      <c r="KCL4" s="8"/>
      <c r="KCM4" s="8"/>
      <c r="KCN4" s="8"/>
      <c r="KCO4" s="8"/>
      <c r="KCP4" s="8"/>
      <c r="KCQ4" s="8"/>
      <c r="KCR4" s="8"/>
      <c r="KCS4" s="8"/>
      <c r="KCT4" s="8"/>
      <c r="KCU4" s="8"/>
      <c r="KCV4" s="8"/>
      <c r="KCW4" s="8"/>
      <c r="KCX4" s="8"/>
      <c r="KCY4" s="8"/>
      <c r="KCZ4" s="8"/>
      <c r="KDA4" s="8"/>
      <c r="KDB4" s="8"/>
      <c r="KDC4" s="8"/>
      <c r="KDD4" s="8"/>
      <c r="KDE4" s="8"/>
      <c r="KDF4" s="8"/>
      <c r="KDG4" s="8"/>
      <c r="KDH4" s="8"/>
      <c r="KDI4" s="8"/>
      <c r="KDJ4" s="8"/>
      <c r="KDK4" s="8"/>
      <c r="KDL4" s="8"/>
      <c r="KDM4" s="8"/>
      <c r="KDN4" s="8"/>
      <c r="KDO4" s="8"/>
      <c r="KDP4" s="8"/>
      <c r="KDQ4" s="8"/>
      <c r="KDR4" s="8"/>
      <c r="KDS4" s="8"/>
      <c r="KDT4" s="8"/>
      <c r="KDU4" s="8"/>
      <c r="KDV4" s="8"/>
      <c r="KDW4" s="8"/>
      <c r="KDX4" s="8"/>
      <c r="KDY4" s="8"/>
      <c r="KDZ4" s="8"/>
      <c r="KEA4" s="8"/>
      <c r="KEB4" s="8"/>
      <c r="KEC4" s="8"/>
      <c r="KED4" s="8"/>
      <c r="KEE4" s="8"/>
      <c r="KEF4" s="8"/>
      <c r="KEG4" s="8"/>
      <c r="KEH4" s="8"/>
      <c r="KEI4" s="8"/>
      <c r="KEJ4" s="8"/>
      <c r="KEK4" s="8"/>
      <c r="KEL4" s="8"/>
      <c r="KEM4" s="8"/>
      <c r="KEN4" s="8"/>
      <c r="KEO4" s="8"/>
      <c r="KEP4" s="8"/>
      <c r="KEQ4" s="8"/>
      <c r="KER4" s="8"/>
      <c r="KES4" s="8"/>
      <c r="KET4" s="8"/>
      <c r="KEU4" s="8"/>
      <c r="KEV4" s="8"/>
      <c r="KEW4" s="8"/>
      <c r="KEX4" s="8"/>
      <c r="KEY4" s="8"/>
      <c r="KEZ4" s="8"/>
      <c r="KFA4" s="8"/>
      <c r="KFB4" s="8"/>
      <c r="KFC4" s="8"/>
      <c r="KFD4" s="8"/>
      <c r="KFE4" s="8"/>
      <c r="KFF4" s="8"/>
      <c r="KFG4" s="8"/>
      <c r="KFH4" s="8"/>
      <c r="KFI4" s="8"/>
      <c r="KFJ4" s="8"/>
      <c r="KFK4" s="8"/>
      <c r="KFL4" s="8"/>
      <c r="KFM4" s="8"/>
      <c r="KFN4" s="8"/>
      <c r="KFO4" s="8"/>
      <c r="KFP4" s="8"/>
      <c r="KFQ4" s="8"/>
      <c r="KFR4" s="8"/>
      <c r="KFS4" s="8"/>
      <c r="KFT4" s="8"/>
      <c r="KFU4" s="8"/>
      <c r="KFV4" s="8"/>
      <c r="KFW4" s="8"/>
      <c r="KFX4" s="8"/>
      <c r="KFY4" s="8"/>
      <c r="KFZ4" s="8"/>
      <c r="KGA4" s="8"/>
      <c r="KGB4" s="8"/>
      <c r="KGC4" s="8"/>
      <c r="KGD4" s="8"/>
      <c r="KGE4" s="8"/>
      <c r="KGF4" s="8"/>
      <c r="KGG4" s="8"/>
      <c r="KGH4" s="8"/>
      <c r="KGI4" s="8"/>
      <c r="KGJ4" s="8"/>
      <c r="KGK4" s="8"/>
      <c r="KGL4" s="8"/>
      <c r="KGM4" s="8"/>
      <c r="KGN4" s="8"/>
      <c r="KGO4" s="8"/>
      <c r="KGP4" s="8"/>
      <c r="KGQ4" s="8"/>
      <c r="KGR4" s="8"/>
      <c r="KGS4" s="8"/>
      <c r="KGT4" s="8"/>
      <c r="KGU4" s="8"/>
      <c r="KGV4" s="8"/>
      <c r="KGW4" s="8"/>
      <c r="KGX4" s="8"/>
      <c r="KGY4" s="8"/>
      <c r="KGZ4" s="8"/>
      <c r="KHA4" s="8"/>
      <c r="KHB4" s="8"/>
      <c r="KHC4" s="8"/>
      <c r="KHD4" s="8"/>
      <c r="KHE4" s="8"/>
      <c r="KHF4" s="8"/>
      <c r="KHG4" s="8"/>
      <c r="KHH4" s="8"/>
      <c r="KHI4" s="8"/>
      <c r="KHJ4" s="8"/>
      <c r="KHK4" s="8"/>
      <c r="KHL4" s="8"/>
      <c r="KHM4" s="8"/>
      <c r="KHN4" s="8"/>
      <c r="KHO4" s="8"/>
      <c r="KHP4" s="8"/>
      <c r="KHQ4" s="8"/>
      <c r="KHR4" s="8"/>
      <c r="KHS4" s="8"/>
      <c r="KHT4" s="8"/>
      <c r="KHU4" s="8"/>
      <c r="KHV4" s="8"/>
      <c r="KHW4" s="8"/>
      <c r="KHX4" s="8"/>
      <c r="KHY4" s="8"/>
      <c r="KHZ4" s="8"/>
      <c r="KIA4" s="8"/>
      <c r="KIB4" s="8"/>
      <c r="KIC4" s="8"/>
      <c r="KID4" s="8"/>
      <c r="KIE4" s="8"/>
      <c r="KIF4" s="8"/>
      <c r="KIG4" s="8"/>
      <c r="KIH4" s="8"/>
      <c r="KII4" s="8"/>
      <c r="KIJ4" s="8"/>
      <c r="KIK4" s="8"/>
      <c r="KIL4" s="8"/>
      <c r="KIM4" s="8"/>
      <c r="KIN4" s="8"/>
      <c r="KIO4" s="8"/>
      <c r="KIP4" s="8"/>
      <c r="KIQ4" s="8"/>
      <c r="KIR4" s="8"/>
      <c r="KIS4" s="8"/>
      <c r="KIT4" s="8"/>
      <c r="KIU4" s="8"/>
      <c r="KIV4" s="8"/>
      <c r="KIW4" s="8"/>
      <c r="KIX4" s="8"/>
      <c r="KIY4" s="8"/>
      <c r="KIZ4" s="8"/>
      <c r="KJA4" s="8"/>
      <c r="KJB4" s="8"/>
      <c r="KJC4" s="8"/>
      <c r="KJD4" s="8"/>
      <c r="KJE4" s="8"/>
      <c r="KJF4" s="8"/>
      <c r="KJG4" s="8"/>
      <c r="KJH4" s="8"/>
      <c r="KJI4" s="8"/>
      <c r="KJJ4" s="8"/>
      <c r="KJK4" s="8"/>
      <c r="KJL4" s="8"/>
      <c r="KJM4" s="8"/>
      <c r="KJN4" s="8"/>
      <c r="KJO4" s="8"/>
      <c r="KJP4" s="8"/>
      <c r="KJQ4" s="8"/>
      <c r="KJR4" s="8"/>
      <c r="KJS4" s="8"/>
      <c r="KJT4" s="8"/>
      <c r="KJU4" s="8"/>
      <c r="KJV4" s="8"/>
      <c r="KJW4" s="8"/>
      <c r="KJX4" s="8"/>
      <c r="KJY4" s="8"/>
      <c r="KJZ4" s="8"/>
      <c r="KKA4" s="8"/>
      <c r="KKB4" s="8"/>
      <c r="KKC4" s="8"/>
      <c r="KKD4" s="8"/>
      <c r="KKE4" s="8"/>
      <c r="KKF4" s="8"/>
      <c r="KKG4" s="8"/>
      <c r="KKH4" s="8"/>
      <c r="KKI4" s="8"/>
      <c r="KKJ4" s="8"/>
      <c r="KKK4" s="8"/>
      <c r="KKL4" s="8"/>
      <c r="KKM4" s="8"/>
      <c r="KKN4" s="8"/>
      <c r="KKO4" s="8"/>
      <c r="KKP4" s="8"/>
      <c r="KKQ4" s="8"/>
      <c r="KKR4" s="8"/>
      <c r="KKS4" s="8"/>
      <c r="KKT4" s="8"/>
      <c r="KKU4" s="8"/>
      <c r="KKV4" s="8"/>
      <c r="KKW4" s="8"/>
      <c r="KKX4" s="8"/>
      <c r="KKY4" s="8"/>
      <c r="KKZ4" s="8"/>
      <c r="KLA4" s="8"/>
      <c r="KLB4" s="8"/>
      <c r="KLC4" s="8"/>
      <c r="KLD4" s="8"/>
      <c r="KLE4" s="8"/>
      <c r="KLF4" s="8"/>
      <c r="KLG4" s="8"/>
      <c r="KLH4" s="8"/>
      <c r="KLI4" s="8"/>
      <c r="KLJ4" s="8"/>
      <c r="KLK4" s="8"/>
      <c r="KLL4" s="8"/>
      <c r="KLM4" s="8"/>
      <c r="KLN4" s="8"/>
      <c r="KLO4" s="8"/>
      <c r="KLP4" s="8"/>
      <c r="KLQ4" s="8"/>
      <c r="KLR4" s="8"/>
      <c r="KLS4" s="8"/>
      <c r="KLT4" s="8"/>
      <c r="KLU4" s="8"/>
      <c r="KLV4" s="8"/>
      <c r="KLW4" s="8"/>
      <c r="KLX4" s="8"/>
      <c r="KLY4" s="8"/>
      <c r="KLZ4" s="8"/>
      <c r="KMA4" s="8"/>
      <c r="KMB4" s="8"/>
      <c r="KMC4" s="8"/>
      <c r="KMD4" s="8"/>
      <c r="KME4" s="8"/>
      <c r="KMF4" s="8"/>
      <c r="KMG4" s="8"/>
      <c r="KMH4" s="8"/>
      <c r="KMI4" s="8"/>
      <c r="KMJ4" s="8"/>
      <c r="KMK4" s="8"/>
      <c r="KML4" s="8"/>
      <c r="KMM4" s="8"/>
      <c r="KMN4" s="8"/>
      <c r="KMO4" s="8"/>
      <c r="KMP4" s="8"/>
      <c r="KMQ4" s="8"/>
      <c r="KMR4" s="8"/>
      <c r="KMS4" s="8"/>
      <c r="KMT4" s="8"/>
      <c r="KMU4" s="8"/>
      <c r="KMV4" s="8"/>
      <c r="KMW4" s="8"/>
      <c r="KMX4" s="8"/>
      <c r="KMY4" s="8"/>
      <c r="KMZ4" s="8"/>
      <c r="KNA4" s="8"/>
      <c r="KNB4" s="8"/>
      <c r="KNC4" s="8"/>
      <c r="KND4" s="8"/>
      <c r="KNE4" s="8"/>
      <c r="KNF4" s="8"/>
      <c r="KNG4" s="8"/>
      <c r="KNH4" s="8"/>
      <c r="KNI4" s="8"/>
      <c r="KNJ4" s="8"/>
      <c r="KNK4" s="8"/>
      <c r="KNL4" s="8"/>
      <c r="KNM4" s="8"/>
      <c r="KNN4" s="8"/>
      <c r="KNO4" s="8"/>
      <c r="KNP4" s="8"/>
      <c r="KNQ4" s="8"/>
      <c r="KNR4" s="8"/>
      <c r="KNS4" s="8"/>
      <c r="KNT4" s="8"/>
      <c r="KNU4" s="8"/>
      <c r="KNV4" s="8"/>
      <c r="KNW4" s="8"/>
      <c r="KNX4" s="8"/>
      <c r="KNY4" s="8"/>
      <c r="KNZ4" s="8"/>
      <c r="KOA4" s="8"/>
      <c r="KOB4" s="8"/>
      <c r="KOC4" s="8"/>
      <c r="KOD4" s="8"/>
      <c r="KOE4" s="8"/>
      <c r="KOF4" s="8"/>
      <c r="KOG4" s="8"/>
      <c r="KOH4" s="8"/>
      <c r="KOI4" s="8"/>
      <c r="KOJ4" s="8"/>
      <c r="KOK4" s="8"/>
      <c r="KOL4" s="8"/>
      <c r="KOM4" s="8"/>
      <c r="KON4" s="8"/>
      <c r="KOO4" s="8"/>
      <c r="KOP4" s="8"/>
      <c r="KOQ4" s="8"/>
      <c r="KOR4" s="8"/>
      <c r="KOS4" s="8"/>
      <c r="KOT4" s="8"/>
      <c r="KOU4" s="8"/>
      <c r="KOV4" s="8"/>
      <c r="KOW4" s="8"/>
      <c r="KOX4" s="8"/>
      <c r="KOY4" s="8"/>
      <c r="KOZ4" s="8"/>
      <c r="KPA4" s="8"/>
      <c r="KPB4" s="8"/>
      <c r="KPC4" s="8"/>
      <c r="KPD4" s="8"/>
      <c r="KPE4" s="8"/>
      <c r="KPF4" s="8"/>
      <c r="KPG4" s="8"/>
      <c r="KPH4" s="8"/>
      <c r="KPI4" s="8"/>
      <c r="KPJ4" s="8"/>
      <c r="KPK4" s="8"/>
      <c r="KPL4" s="8"/>
      <c r="KPM4" s="8"/>
      <c r="KPN4" s="8"/>
      <c r="KPO4" s="8"/>
      <c r="KPP4" s="8"/>
      <c r="KPQ4" s="8"/>
      <c r="KPR4" s="8"/>
      <c r="KPS4" s="8"/>
      <c r="KPT4" s="8"/>
      <c r="KPU4" s="8"/>
      <c r="KPV4" s="8"/>
      <c r="KPW4" s="8"/>
      <c r="KPX4" s="8"/>
      <c r="KPY4" s="8"/>
      <c r="KPZ4" s="8"/>
      <c r="KQA4" s="8"/>
      <c r="KQB4" s="8"/>
      <c r="KQC4" s="8"/>
      <c r="KQD4" s="8"/>
      <c r="KQE4" s="8"/>
      <c r="KQF4" s="8"/>
      <c r="KQG4" s="8"/>
      <c r="KQH4" s="8"/>
      <c r="KQI4" s="8"/>
      <c r="KQJ4" s="8"/>
      <c r="KQK4" s="8"/>
      <c r="KQL4" s="8"/>
      <c r="KQM4" s="8"/>
      <c r="KQN4" s="8"/>
      <c r="KQO4" s="8"/>
      <c r="KQP4" s="8"/>
      <c r="KQQ4" s="8"/>
      <c r="KQR4" s="8"/>
      <c r="KQS4" s="8"/>
      <c r="KQT4" s="8"/>
      <c r="KQU4" s="8"/>
      <c r="KQV4" s="8"/>
      <c r="KQW4" s="8"/>
      <c r="KQX4" s="8"/>
      <c r="KQY4" s="8"/>
      <c r="KQZ4" s="8"/>
      <c r="KRA4" s="8"/>
      <c r="KRB4" s="8"/>
      <c r="KRC4" s="8"/>
      <c r="KRD4" s="8"/>
      <c r="KRE4" s="8"/>
      <c r="KRF4" s="8"/>
      <c r="KRG4" s="8"/>
      <c r="KRH4" s="8"/>
      <c r="KRI4" s="8"/>
      <c r="KRJ4" s="8"/>
      <c r="KRK4" s="8"/>
      <c r="KRL4" s="8"/>
      <c r="KRM4" s="8"/>
      <c r="KRN4" s="8"/>
      <c r="KRO4" s="8"/>
      <c r="KRP4" s="8"/>
      <c r="KRQ4" s="8"/>
      <c r="KRR4" s="8"/>
      <c r="KRS4" s="8"/>
      <c r="KRT4" s="8"/>
      <c r="KRU4" s="8"/>
      <c r="KRV4" s="8"/>
      <c r="KRW4" s="8"/>
      <c r="KRX4" s="8"/>
      <c r="KRY4" s="8"/>
      <c r="KRZ4" s="8"/>
      <c r="KSA4" s="8"/>
      <c r="KSB4" s="8"/>
      <c r="KSC4" s="8"/>
      <c r="KSD4" s="8"/>
      <c r="KSE4" s="8"/>
      <c r="KSF4" s="8"/>
      <c r="KSG4" s="8"/>
      <c r="KSH4" s="8"/>
      <c r="KSI4" s="8"/>
      <c r="KSJ4" s="8"/>
      <c r="KSK4" s="8"/>
      <c r="KSL4" s="8"/>
      <c r="KSM4" s="8"/>
      <c r="KSN4" s="8"/>
      <c r="KSO4" s="8"/>
      <c r="KSP4" s="8"/>
      <c r="KSQ4" s="8"/>
      <c r="KSR4" s="8"/>
      <c r="KSS4" s="8"/>
      <c r="KST4" s="8"/>
      <c r="KSU4" s="8"/>
      <c r="KSV4" s="8"/>
      <c r="KSW4" s="8"/>
      <c r="KSX4" s="8"/>
      <c r="KSY4" s="8"/>
      <c r="KSZ4" s="8"/>
      <c r="KTA4" s="8"/>
      <c r="KTB4" s="8"/>
      <c r="KTC4" s="8"/>
      <c r="KTD4" s="8"/>
      <c r="KTE4" s="8"/>
      <c r="KTF4" s="8"/>
      <c r="KTG4" s="8"/>
      <c r="KTH4" s="8"/>
      <c r="KTI4" s="8"/>
      <c r="KTJ4" s="8"/>
      <c r="KTK4" s="8"/>
      <c r="KTL4" s="8"/>
      <c r="KTM4" s="8"/>
      <c r="KTN4" s="8"/>
      <c r="KTO4" s="8"/>
      <c r="KTP4" s="8"/>
      <c r="KTQ4" s="8"/>
      <c r="KTR4" s="8"/>
      <c r="KTS4" s="8"/>
      <c r="KTT4" s="8"/>
      <c r="KTU4" s="8"/>
      <c r="KTV4" s="8"/>
      <c r="KTW4" s="8"/>
      <c r="KTX4" s="8"/>
      <c r="KTY4" s="8"/>
      <c r="KTZ4" s="8"/>
      <c r="KUA4" s="8"/>
      <c r="KUB4" s="8"/>
      <c r="KUC4" s="8"/>
      <c r="KUD4" s="8"/>
      <c r="KUE4" s="8"/>
      <c r="KUF4" s="8"/>
      <c r="KUG4" s="8"/>
      <c r="KUH4" s="8"/>
      <c r="KUI4" s="8"/>
      <c r="KUJ4" s="8"/>
      <c r="KUK4" s="8"/>
      <c r="KUL4" s="8"/>
      <c r="KUM4" s="8"/>
      <c r="KUN4" s="8"/>
      <c r="KUO4" s="8"/>
      <c r="KUP4" s="8"/>
      <c r="KUQ4" s="8"/>
      <c r="KUR4" s="8"/>
      <c r="KUS4" s="8"/>
      <c r="KUT4" s="8"/>
      <c r="KUU4" s="8"/>
      <c r="KUV4" s="8"/>
      <c r="KUW4" s="8"/>
      <c r="KUX4" s="8"/>
      <c r="KUY4" s="8"/>
      <c r="KUZ4" s="8"/>
      <c r="KVA4" s="8"/>
      <c r="KVB4" s="8"/>
      <c r="KVC4" s="8"/>
      <c r="KVD4" s="8"/>
      <c r="KVE4" s="8"/>
      <c r="KVF4" s="8"/>
      <c r="KVG4" s="8"/>
      <c r="KVH4" s="8"/>
      <c r="KVI4" s="8"/>
      <c r="KVJ4" s="8"/>
      <c r="KVK4" s="8"/>
      <c r="KVL4" s="8"/>
      <c r="KVM4" s="8"/>
      <c r="KVN4" s="8"/>
      <c r="KVO4" s="8"/>
      <c r="KVP4" s="8"/>
      <c r="KVQ4" s="8"/>
      <c r="KVR4" s="8"/>
      <c r="KVS4" s="8"/>
      <c r="KVT4" s="8"/>
      <c r="KVU4" s="8"/>
      <c r="KVV4" s="8"/>
      <c r="KVW4" s="8"/>
      <c r="KVX4" s="8"/>
      <c r="KVY4" s="8"/>
      <c r="KVZ4" s="8"/>
      <c r="KWA4" s="8"/>
      <c r="KWB4" s="8"/>
      <c r="KWC4" s="8"/>
      <c r="KWD4" s="8"/>
      <c r="KWE4" s="8"/>
      <c r="KWF4" s="8"/>
      <c r="KWG4" s="8"/>
      <c r="KWH4" s="8"/>
      <c r="KWI4" s="8"/>
      <c r="KWJ4" s="8"/>
      <c r="KWK4" s="8"/>
      <c r="KWL4" s="8"/>
      <c r="KWM4" s="8"/>
      <c r="KWN4" s="8"/>
      <c r="KWO4" s="8"/>
      <c r="KWP4" s="8"/>
      <c r="KWQ4" s="8"/>
      <c r="KWR4" s="8"/>
      <c r="KWS4" s="8"/>
      <c r="KWT4" s="8"/>
      <c r="KWU4" s="8"/>
      <c r="KWV4" s="8"/>
      <c r="KWW4" s="8"/>
      <c r="KWX4" s="8"/>
      <c r="KWY4" s="8"/>
      <c r="KWZ4" s="8"/>
      <c r="KXA4" s="8"/>
      <c r="KXB4" s="8"/>
      <c r="KXC4" s="8"/>
      <c r="KXD4" s="8"/>
      <c r="KXE4" s="8"/>
      <c r="KXF4" s="8"/>
      <c r="KXG4" s="8"/>
      <c r="KXH4" s="8"/>
      <c r="KXI4" s="8"/>
      <c r="KXJ4" s="8"/>
      <c r="KXK4" s="8"/>
      <c r="KXL4" s="8"/>
      <c r="KXM4" s="8"/>
      <c r="KXN4" s="8"/>
      <c r="KXO4" s="8"/>
      <c r="KXP4" s="8"/>
      <c r="KXQ4" s="8"/>
      <c r="KXR4" s="8"/>
      <c r="KXS4" s="8"/>
      <c r="KXT4" s="8"/>
      <c r="KXU4" s="8"/>
      <c r="KXV4" s="8"/>
      <c r="KXW4" s="8"/>
      <c r="KXX4" s="8"/>
      <c r="KXY4" s="8"/>
      <c r="KXZ4" s="8"/>
      <c r="KYA4" s="8"/>
      <c r="KYB4" s="8"/>
      <c r="KYC4" s="8"/>
      <c r="KYD4" s="8"/>
      <c r="KYE4" s="8"/>
      <c r="KYF4" s="8"/>
      <c r="KYG4" s="8"/>
      <c r="KYH4" s="8"/>
      <c r="KYI4" s="8"/>
      <c r="KYJ4" s="8"/>
      <c r="KYK4" s="8"/>
      <c r="KYL4" s="8"/>
      <c r="KYM4" s="8"/>
      <c r="KYN4" s="8"/>
      <c r="KYO4" s="8"/>
      <c r="KYP4" s="8"/>
      <c r="KYQ4" s="8"/>
      <c r="KYR4" s="8"/>
      <c r="KYS4" s="8"/>
      <c r="KYT4" s="8"/>
      <c r="KYU4" s="8"/>
      <c r="KYV4" s="8"/>
      <c r="KYW4" s="8"/>
      <c r="KYX4" s="8"/>
      <c r="KYY4" s="8"/>
      <c r="KYZ4" s="8"/>
      <c r="KZA4" s="8"/>
      <c r="KZB4" s="8"/>
      <c r="KZC4" s="8"/>
      <c r="KZD4" s="8"/>
      <c r="KZE4" s="8"/>
      <c r="KZF4" s="8"/>
      <c r="KZG4" s="8"/>
      <c r="KZH4" s="8"/>
      <c r="KZI4" s="8"/>
      <c r="KZJ4" s="8"/>
      <c r="KZK4" s="8"/>
      <c r="KZL4" s="8"/>
      <c r="KZM4" s="8"/>
      <c r="KZN4" s="8"/>
      <c r="KZO4" s="8"/>
      <c r="KZP4" s="8"/>
      <c r="KZQ4" s="8"/>
      <c r="KZR4" s="8"/>
      <c r="KZS4" s="8"/>
      <c r="KZT4" s="8"/>
      <c r="KZU4" s="8"/>
      <c r="KZV4" s="8"/>
      <c r="KZW4" s="8"/>
      <c r="KZX4" s="8"/>
      <c r="KZY4" s="8"/>
      <c r="KZZ4" s="8"/>
      <c r="LAA4" s="8"/>
      <c r="LAB4" s="8"/>
      <c r="LAC4" s="8"/>
      <c r="LAD4" s="8"/>
      <c r="LAE4" s="8"/>
      <c r="LAF4" s="8"/>
      <c r="LAG4" s="8"/>
      <c r="LAH4" s="8"/>
      <c r="LAI4" s="8"/>
      <c r="LAJ4" s="8"/>
      <c r="LAK4" s="8"/>
      <c r="LAL4" s="8"/>
      <c r="LAM4" s="8"/>
      <c r="LAN4" s="8"/>
      <c r="LAO4" s="8"/>
      <c r="LAP4" s="8"/>
      <c r="LAQ4" s="8"/>
      <c r="LAR4" s="8"/>
      <c r="LAS4" s="8"/>
      <c r="LAT4" s="8"/>
      <c r="LAU4" s="8"/>
      <c r="LAV4" s="8"/>
      <c r="LAW4" s="8"/>
      <c r="LAX4" s="8"/>
      <c r="LAY4" s="8"/>
      <c r="LAZ4" s="8"/>
      <c r="LBA4" s="8"/>
      <c r="LBB4" s="8"/>
      <c r="LBC4" s="8"/>
      <c r="LBD4" s="8"/>
      <c r="LBE4" s="8"/>
      <c r="LBF4" s="8"/>
      <c r="LBG4" s="8"/>
      <c r="LBH4" s="8"/>
      <c r="LBI4" s="8"/>
      <c r="LBJ4" s="8"/>
      <c r="LBK4" s="8"/>
      <c r="LBL4" s="8"/>
      <c r="LBM4" s="8"/>
      <c r="LBN4" s="8"/>
      <c r="LBO4" s="8"/>
      <c r="LBP4" s="8"/>
      <c r="LBQ4" s="8"/>
      <c r="LBR4" s="8"/>
      <c r="LBS4" s="8"/>
      <c r="LBT4" s="8"/>
      <c r="LBU4" s="8"/>
      <c r="LBV4" s="8"/>
      <c r="LBW4" s="8"/>
      <c r="LBX4" s="8"/>
      <c r="LBY4" s="8"/>
      <c r="LBZ4" s="8"/>
      <c r="LCA4" s="8"/>
      <c r="LCB4" s="8"/>
      <c r="LCC4" s="8"/>
      <c r="LCD4" s="8"/>
      <c r="LCE4" s="8"/>
      <c r="LCF4" s="8"/>
      <c r="LCG4" s="8"/>
      <c r="LCH4" s="8"/>
      <c r="LCI4" s="8"/>
      <c r="LCJ4" s="8"/>
      <c r="LCK4" s="8"/>
      <c r="LCL4" s="8"/>
      <c r="LCM4" s="8"/>
      <c r="LCN4" s="8"/>
      <c r="LCO4" s="8"/>
      <c r="LCP4" s="8"/>
      <c r="LCQ4" s="8"/>
      <c r="LCR4" s="8"/>
      <c r="LCS4" s="8"/>
      <c r="LCT4" s="8"/>
      <c r="LCU4" s="8"/>
      <c r="LCV4" s="8"/>
      <c r="LCW4" s="8"/>
      <c r="LCX4" s="8"/>
      <c r="LCY4" s="8"/>
      <c r="LCZ4" s="8"/>
      <c r="LDA4" s="8"/>
      <c r="LDB4" s="8"/>
      <c r="LDC4" s="8"/>
      <c r="LDD4" s="8"/>
      <c r="LDE4" s="8"/>
      <c r="LDF4" s="8"/>
      <c r="LDG4" s="8"/>
      <c r="LDH4" s="8"/>
      <c r="LDI4" s="8"/>
      <c r="LDJ4" s="8"/>
      <c r="LDK4" s="8"/>
      <c r="LDL4" s="8"/>
      <c r="LDM4" s="8"/>
      <c r="LDN4" s="8"/>
      <c r="LDO4" s="8"/>
      <c r="LDP4" s="8"/>
      <c r="LDQ4" s="8"/>
      <c r="LDR4" s="8"/>
      <c r="LDS4" s="8"/>
      <c r="LDT4" s="8"/>
      <c r="LDU4" s="8"/>
      <c r="LDV4" s="8"/>
      <c r="LDW4" s="8"/>
      <c r="LDX4" s="8"/>
      <c r="LDY4" s="8"/>
      <c r="LDZ4" s="8"/>
      <c r="LEA4" s="8"/>
      <c r="LEB4" s="8"/>
      <c r="LEC4" s="8"/>
      <c r="LED4" s="8"/>
      <c r="LEE4" s="8"/>
      <c r="LEF4" s="8"/>
      <c r="LEG4" s="8"/>
      <c r="LEH4" s="8"/>
      <c r="LEI4" s="8"/>
      <c r="LEJ4" s="8"/>
      <c r="LEK4" s="8"/>
      <c r="LEL4" s="8"/>
      <c r="LEM4" s="8"/>
      <c r="LEN4" s="8"/>
      <c r="LEO4" s="8"/>
      <c r="LEP4" s="8"/>
      <c r="LEQ4" s="8"/>
      <c r="LER4" s="8"/>
      <c r="LES4" s="8"/>
      <c r="LET4" s="8"/>
      <c r="LEU4" s="8"/>
      <c r="LEV4" s="8"/>
      <c r="LEW4" s="8"/>
      <c r="LEX4" s="8"/>
      <c r="LEY4" s="8"/>
      <c r="LEZ4" s="8"/>
      <c r="LFA4" s="8"/>
      <c r="LFB4" s="8"/>
      <c r="LFC4" s="8"/>
      <c r="LFD4" s="8"/>
      <c r="LFE4" s="8"/>
      <c r="LFF4" s="8"/>
      <c r="LFG4" s="8"/>
      <c r="LFH4" s="8"/>
      <c r="LFI4" s="8"/>
      <c r="LFJ4" s="8"/>
      <c r="LFK4" s="8"/>
      <c r="LFL4" s="8"/>
      <c r="LFM4" s="8"/>
      <c r="LFN4" s="8"/>
      <c r="LFO4" s="8"/>
      <c r="LFP4" s="8"/>
      <c r="LFQ4" s="8"/>
      <c r="LFR4" s="8"/>
      <c r="LFS4" s="8"/>
      <c r="LFT4" s="8"/>
      <c r="LFU4" s="8"/>
      <c r="LFV4" s="8"/>
      <c r="LFW4" s="8"/>
      <c r="LFX4" s="8"/>
      <c r="LFY4" s="8"/>
      <c r="LFZ4" s="8"/>
      <c r="LGA4" s="8"/>
      <c r="LGB4" s="8"/>
      <c r="LGC4" s="8"/>
      <c r="LGD4" s="8"/>
      <c r="LGE4" s="8"/>
      <c r="LGF4" s="8"/>
      <c r="LGG4" s="8"/>
      <c r="LGH4" s="8"/>
      <c r="LGI4" s="8"/>
      <c r="LGJ4" s="8"/>
      <c r="LGK4" s="8"/>
      <c r="LGL4" s="8"/>
      <c r="LGM4" s="8"/>
      <c r="LGN4" s="8"/>
      <c r="LGO4" s="8"/>
      <c r="LGP4" s="8"/>
      <c r="LGQ4" s="8"/>
      <c r="LGR4" s="8"/>
      <c r="LGS4" s="8"/>
      <c r="LGT4" s="8"/>
      <c r="LGU4" s="8"/>
      <c r="LGV4" s="8"/>
      <c r="LGW4" s="8"/>
      <c r="LGX4" s="8"/>
      <c r="LGY4" s="8"/>
      <c r="LGZ4" s="8"/>
      <c r="LHA4" s="8"/>
      <c r="LHB4" s="8"/>
      <c r="LHC4" s="8"/>
      <c r="LHD4" s="8"/>
      <c r="LHE4" s="8"/>
      <c r="LHF4" s="8"/>
      <c r="LHG4" s="8"/>
      <c r="LHH4" s="8"/>
      <c r="LHI4" s="8"/>
      <c r="LHJ4" s="8"/>
      <c r="LHK4" s="8"/>
      <c r="LHL4" s="8"/>
      <c r="LHM4" s="8"/>
      <c r="LHN4" s="8"/>
      <c r="LHO4" s="8"/>
      <c r="LHP4" s="8"/>
      <c r="LHQ4" s="8"/>
      <c r="LHR4" s="8"/>
      <c r="LHS4" s="8"/>
      <c r="LHT4" s="8"/>
      <c r="LHU4" s="8"/>
      <c r="LHV4" s="8"/>
      <c r="LHW4" s="8"/>
      <c r="LHX4" s="8"/>
      <c r="LHY4" s="8"/>
      <c r="LHZ4" s="8"/>
      <c r="LIA4" s="8"/>
      <c r="LIB4" s="8"/>
      <c r="LIC4" s="8"/>
      <c r="LID4" s="8"/>
      <c r="LIE4" s="8"/>
      <c r="LIF4" s="8"/>
      <c r="LIG4" s="8"/>
      <c r="LIH4" s="8"/>
      <c r="LII4" s="8"/>
      <c r="LIJ4" s="8"/>
      <c r="LIK4" s="8"/>
      <c r="LIL4" s="8"/>
      <c r="LIM4" s="8"/>
      <c r="LIN4" s="8"/>
      <c r="LIO4" s="8"/>
      <c r="LIP4" s="8"/>
      <c r="LIQ4" s="8"/>
      <c r="LIR4" s="8"/>
      <c r="LIS4" s="8"/>
      <c r="LIT4" s="8"/>
      <c r="LIU4" s="8"/>
      <c r="LIV4" s="8"/>
      <c r="LIW4" s="8"/>
      <c r="LIX4" s="8"/>
      <c r="LIY4" s="8"/>
      <c r="LIZ4" s="8"/>
      <c r="LJA4" s="8"/>
      <c r="LJB4" s="8"/>
      <c r="LJC4" s="8"/>
      <c r="LJD4" s="8"/>
      <c r="LJE4" s="8"/>
      <c r="LJF4" s="8"/>
      <c r="LJG4" s="8"/>
      <c r="LJH4" s="8"/>
      <c r="LJI4" s="8"/>
      <c r="LJJ4" s="8"/>
      <c r="LJK4" s="8"/>
      <c r="LJL4" s="8"/>
      <c r="LJM4" s="8"/>
      <c r="LJN4" s="8"/>
      <c r="LJO4" s="8"/>
      <c r="LJP4" s="8"/>
      <c r="LJQ4" s="8"/>
      <c r="LJR4" s="8"/>
      <c r="LJS4" s="8"/>
      <c r="LJT4" s="8"/>
      <c r="LJU4" s="8"/>
      <c r="LJV4" s="8"/>
      <c r="LJW4" s="8"/>
      <c r="LJX4" s="8"/>
      <c r="LJY4" s="8"/>
      <c r="LJZ4" s="8"/>
      <c r="LKA4" s="8"/>
      <c r="LKB4" s="8"/>
      <c r="LKC4" s="8"/>
      <c r="LKD4" s="8"/>
      <c r="LKE4" s="8"/>
      <c r="LKF4" s="8"/>
      <c r="LKG4" s="8"/>
      <c r="LKH4" s="8"/>
      <c r="LKI4" s="8"/>
      <c r="LKJ4" s="8"/>
      <c r="LKK4" s="8"/>
      <c r="LKL4" s="8"/>
      <c r="LKM4" s="8"/>
      <c r="LKN4" s="8"/>
      <c r="LKO4" s="8"/>
      <c r="LKP4" s="8"/>
      <c r="LKQ4" s="8"/>
      <c r="LKR4" s="8"/>
      <c r="LKS4" s="8"/>
      <c r="LKT4" s="8"/>
      <c r="LKU4" s="8"/>
      <c r="LKV4" s="8"/>
      <c r="LKW4" s="8"/>
      <c r="LKX4" s="8"/>
      <c r="LKY4" s="8"/>
      <c r="LKZ4" s="8"/>
      <c r="LLA4" s="8"/>
      <c r="LLB4" s="8"/>
      <c r="LLC4" s="8"/>
      <c r="LLD4" s="8"/>
      <c r="LLE4" s="8"/>
      <c r="LLF4" s="8"/>
      <c r="LLG4" s="8"/>
      <c r="LLH4" s="8"/>
      <c r="LLI4" s="8"/>
      <c r="LLJ4" s="8"/>
      <c r="LLK4" s="8"/>
      <c r="LLL4" s="8"/>
      <c r="LLM4" s="8"/>
      <c r="LLN4" s="8"/>
      <c r="LLO4" s="8"/>
      <c r="LLP4" s="8"/>
      <c r="LLQ4" s="8"/>
      <c r="LLR4" s="8"/>
      <c r="LLS4" s="8"/>
      <c r="LLT4" s="8"/>
      <c r="LLU4" s="8"/>
      <c r="LLV4" s="8"/>
      <c r="LLW4" s="8"/>
      <c r="LLX4" s="8"/>
      <c r="LLY4" s="8"/>
      <c r="LLZ4" s="8"/>
      <c r="LMA4" s="8"/>
      <c r="LMB4" s="8"/>
      <c r="LMC4" s="8"/>
      <c r="LMD4" s="8"/>
      <c r="LME4" s="8"/>
      <c r="LMF4" s="8"/>
      <c r="LMG4" s="8"/>
      <c r="LMH4" s="8"/>
      <c r="LMI4" s="8"/>
      <c r="LMJ4" s="8"/>
      <c r="LMK4" s="8"/>
      <c r="LML4" s="8"/>
      <c r="LMM4" s="8"/>
      <c r="LMN4" s="8"/>
      <c r="LMO4" s="8"/>
      <c r="LMP4" s="8"/>
      <c r="LMQ4" s="8"/>
      <c r="LMR4" s="8"/>
      <c r="LMS4" s="8"/>
      <c r="LMT4" s="8"/>
      <c r="LMU4" s="8"/>
      <c r="LMV4" s="8"/>
      <c r="LMW4" s="8"/>
      <c r="LMX4" s="8"/>
      <c r="LMY4" s="8"/>
      <c r="LMZ4" s="8"/>
      <c r="LNA4" s="8"/>
      <c r="LNB4" s="8"/>
      <c r="LNC4" s="8"/>
      <c r="LND4" s="8"/>
      <c r="LNE4" s="8"/>
      <c r="LNF4" s="8"/>
      <c r="LNG4" s="8"/>
      <c r="LNH4" s="8"/>
      <c r="LNI4" s="8"/>
      <c r="LNJ4" s="8"/>
      <c r="LNK4" s="8"/>
      <c r="LNL4" s="8"/>
      <c r="LNM4" s="8"/>
      <c r="LNN4" s="8"/>
      <c r="LNO4" s="8"/>
      <c r="LNP4" s="8"/>
      <c r="LNQ4" s="8"/>
      <c r="LNR4" s="8"/>
      <c r="LNS4" s="8"/>
      <c r="LNT4" s="8"/>
      <c r="LNU4" s="8"/>
      <c r="LNV4" s="8"/>
      <c r="LNW4" s="8"/>
      <c r="LNX4" s="8"/>
      <c r="LNY4" s="8"/>
      <c r="LNZ4" s="8"/>
      <c r="LOA4" s="8"/>
      <c r="LOB4" s="8"/>
      <c r="LOC4" s="8"/>
      <c r="LOD4" s="8"/>
      <c r="LOE4" s="8"/>
      <c r="LOF4" s="8"/>
      <c r="LOG4" s="8"/>
      <c r="LOH4" s="8"/>
      <c r="LOI4" s="8"/>
      <c r="LOJ4" s="8"/>
      <c r="LOK4" s="8"/>
      <c r="LOL4" s="8"/>
      <c r="LOM4" s="8"/>
      <c r="LON4" s="8"/>
      <c r="LOO4" s="8"/>
      <c r="LOP4" s="8"/>
      <c r="LOQ4" s="8"/>
      <c r="LOR4" s="8"/>
      <c r="LOS4" s="8"/>
      <c r="LOT4" s="8"/>
      <c r="LOU4" s="8"/>
      <c r="LOV4" s="8"/>
      <c r="LOW4" s="8"/>
      <c r="LOX4" s="8"/>
      <c r="LOY4" s="8"/>
      <c r="LOZ4" s="8"/>
      <c r="LPA4" s="8"/>
      <c r="LPB4" s="8"/>
      <c r="LPC4" s="8"/>
      <c r="LPD4" s="8"/>
      <c r="LPE4" s="8"/>
      <c r="LPF4" s="8"/>
      <c r="LPG4" s="8"/>
      <c r="LPH4" s="8"/>
      <c r="LPI4" s="8"/>
      <c r="LPJ4" s="8"/>
      <c r="LPK4" s="8"/>
      <c r="LPL4" s="8"/>
      <c r="LPM4" s="8"/>
      <c r="LPN4" s="8"/>
      <c r="LPO4" s="8"/>
      <c r="LPP4" s="8"/>
      <c r="LPQ4" s="8"/>
      <c r="LPR4" s="8"/>
      <c r="LPS4" s="8"/>
      <c r="LPT4" s="8"/>
      <c r="LPU4" s="8"/>
      <c r="LPV4" s="8"/>
      <c r="LPW4" s="8"/>
      <c r="LPX4" s="8"/>
      <c r="LPY4" s="8"/>
      <c r="LPZ4" s="8"/>
      <c r="LQA4" s="8"/>
      <c r="LQB4" s="8"/>
      <c r="LQC4" s="8"/>
      <c r="LQD4" s="8"/>
      <c r="LQE4" s="8"/>
      <c r="LQF4" s="8"/>
      <c r="LQG4" s="8"/>
      <c r="LQH4" s="8"/>
      <c r="LQI4" s="8"/>
      <c r="LQJ4" s="8"/>
      <c r="LQK4" s="8"/>
      <c r="LQL4" s="8"/>
      <c r="LQM4" s="8"/>
      <c r="LQN4" s="8"/>
      <c r="LQO4" s="8"/>
      <c r="LQP4" s="8"/>
      <c r="LQQ4" s="8"/>
      <c r="LQR4" s="8"/>
      <c r="LQS4" s="8"/>
      <c r="LQT4" s="8"/>
      <c r="LQU4" s="8"/>
      <c r="LQV4" s="8"/>
      <c r="LQW4" s="8"/>
      <c r="LQX4" s="8"/>
      <c r="LQY4" s="8"/>
      <c r="LQZ4" s="8"/>
      <c r="LRA4" s="8"/>
      <c r="LRB4" s="8"/>
      <c r="LRC4" s="8"/>
      <c r="LRD4" s="8"/>
      <c r="LRE4" s="8"/>
      <c r="LRF4" s="8"/>
      <c r="LRG4" s="8"/>
      <c r="LRH4" s="8"/>
      <c r="LRI4" s="8"/>
      <c r="LRJ4" s="8"/>
      <c r="LRK4" s="8"/>
      <c r="LRL4" s="8"/>
      <c r="LRM4" s="8"/>
      <c r="LRN4" s="8"/>
      <c r="LRO4" s="8"/>
      <c r="LRP4" s="8"/>
      <c r="LRQ4" s="8"/>
      <c r="LRR4" s="8"/>
      <c r="LRS4" s="8"/>
      <c r="LRT4" s="8"/>
      <c r="LRU4" s="8"/>
      <c r="LRV4" s="8"/>
      <c r="LRW4" s="8"/>
      <c r="LRX4" s="8"/>
      <c r="LRY4" s="8"/>
      <c r="LRZ4" s="8"/>
      <c r="LSA4" s="8"/>
      <c r="LSB4" s="8"/>
      <c r="LSC4" s="8"/>
      <c r="LSD4" s="8"/>
      <c r="LSE4" s="8"/>
      <c r="LSF4" s="8"/>
      <c r="LSG4" s="8"/>
      <c r="LSH4" s="8"/>
      <c r="LSI4" s="8"/>
      <c r="LSJ4" s="8"/>
      <c r="LSK4" s="8"/>
      <c r="LSL4" s="8"/>
      <c r="LSM4" s="8"/>
      <c r="LSN4" s="8"/>
      <c r="LSO4" s="8"/>
      <c r="LSP4" s="8"/>
      <c r="LSQ4" s="8"/>
      <c r="LSR4" s="8"/>
      <c r="LSS4" s="8"/>
      <c r="LST4" s="8"/>
      <c r="LSU4" s="8"/>
      <c r="LSV4" s="8"/>
      <c r="LSW4" s="8"/>
      <c r="LSX4" s="8"/>
      <c r="LSY4" s="8"/>
      <c r="LSZ4" s="8"/>
      <c r="LTA4" s="8"/>
      <c r="LTB4" s="8"/>
      <c r="LTC4" s="8"/>
      <c r="LTD4" s="8"/>
      <c r="LTE4" s="8"/>
      <c r="LTF4" s="8"/>
      <c r="LTG4" s="8"/>
      <c r="LTH4" s="8"/>
      <c r="LTI4" s="8"/>
      <c r="LTJ4" s="8"/>
      <c r="LTK4" s="8"/>
      <c r="LTL4" s="8"/>
      <c r="LTM4" s="8"/>
      <c r="LTN4" s="8"/>
      <c r="LTO4" s="8"/>
      <c r="LTP4" s="8"/>
      <c r="LTQ4" s="8"/>
      <c r="LTR4" s="8"/>
      <c r="LTS4" s="8"/>
      <c r="LTT4" s="8"/>
      <c r="LTU4" s="8"/>
      <c r="LTV4" s="8"/>
      <c r="LTW4" s="8"/>
      <c r="LTX4" s="8"/>
      <c r="LTY4" s="8"/>
      <c r="LTZ4" s="8"/>
      <c r="LUA4" s="8"/>
      <c r="LUB4" s="8"/>
      <c r="LUC4" s="8"/>
      <c r="LUD4" s="8"/>
      <c r="LUE4" s="8"/>
      <c r="LUF4" s="8"/>
      <c r="LUG4" s="8"/>
      <c r="LUH4" s="8"/>
      <c r="LUI4" s="8"/>
      <c r="LUJ4" s="8"/>
      <c r="LUK4" s="8"/>
      <c r="LUL4" s="8"/>
      <c r="LUM4" s="8"/>
      <c r="LUN4" s="8"/>
      <c r="LUO4" s="8"/>
      <c r="LUP4" s="8"/>
      <c r="LUQ4" s="8"/>
      <c r="LUR4" s="8"/>
      <c r="LUS4" s="8"/>
      <c r="LUT4" s="8"/>
      <c r="LUU4" s="8"/>
      <c r="LUV4" s="8"/>
      <c r="LUW4" s="8"/>
      <c r="LUX4" s="8"/>
      <c r="LUY4" s="8"/>
      <c r="LUZ4" s="8"/>
      <c r="LVA4" s="8"/>
      <c r="LVB4" s="8"/>
      <c r="LVC4" s="8"/>
      <c r="LVD4" s="8"/>
      <c r="LVE4" s="8"/>
      <c r="LVF4" s="8"/>
      <c r="LVG4" s="8"/>
      <c r="LVH4" s="8"/>
      <c r="LVI4" s="8"/>
      <c r="LVJ4" s="8"/>
      <c r="LVK4" s="8"/>
      <c r="LVL4" s="8"/>
      <c r="LVM4" s="8"/>
      <c r="LVN4" s="8"/>
      <c r="LVO4" s="8"/>
      <c r="LVP4" s="8"/>
      <c r="LVQ4" s="8"/>
      <c r="LVR4" s="8"/>
      <c r="LVS4" s="8"/>
      <c r="LVT4" s="8"/>
      <c r="LVU4" s="8"/>
      <c r="LVV4" s="8"/>
      <c r="LVW4" s="8"/>
      <c r="LVX4" s="8"/>
      <c r="LVY4" s="8"/>
      <c r="LVZ4" s="8"/>
      <c r="LWA4" s="8"/>
      <c r="LWB4" s="8"/>
      <c r="LWC4" s="8"/>
      <c r="LWD4" s="8"/>
      <c r="LWE4" s="8"/>
      <c r="LWF4" s="8"/>
      <c r="LWG4" s="8"/>
      <c r="LWH4" s="8"/>
      <c r="LWI4" s="8"/>
      <c r="LWJ4" s="8"/>
      <c r="LWK4" s="8"/>
      <c r="LWL4" s="8"/>
      <c r="LWM4" s="8"/>
      <c r="LWN4" s="8"/>
      <c r="LWO4" s="8"/>
      <c r="LWP4" s="8"/>
      <c r="LWQ4" s="8"/>
      <c r="LWR4" s="8"/>
      <c r="LWS4" s="8"/>
      <c r="LWT4" s="8"/>
      <c r="LWU4" s="8"/>
      <c r="LWV4" s="8"/>
      <c r="LWW4" s="8"/>
      <c r="LWX4" s="8"/>
      <c r="LWY4" s="8"/>
      <c r="LWZ4" s="8"/>
      <c r="LXA4" s="8"/>
      <c r="LXB4" s="8"/>
      <c r="LXC4" s="8"/>
      <c r="LXD4" s="8"/>
      <c r="LXE4" s="8"/>
      <c r="LXF4" s="8"/>
      <c r="LXG4" s="8"/>
      <c r="LXH4" s="8"/>
      <c r="LXI4" s="8"/>
      <c r="LXJ4" s="8"/>
      <c r="LXK4" s="8"/>
      <c r="LXL4" s="8"/>
      <c r="LXM4" s="8"/>
      <c r="LXN4" s="8"/>
      <c r="LXO4" s="8"/>
      <c r="LXP4" s="8"/>
      <c r="LXQ4" s="8"/>
      <c r="LXR4" s="8"/>
      <c r="LXS4" s="8"/>
      <c r="LXT4" s="8"/>
      <c r="LXU4" s="8"/>
      <c r="LXV4" s="8"/>
      <c r="LXW4" s="8"/>
      <c r="LXX4" s="8"/>
      <c r="LXY4" s="8"/>
      <c r="LXZ4" s="8"/>
      <c r="LYA4" s="8"/>
      <c r="LYB4" s="8"/>
      <c r="LYC4" s="8"/>
      <c r="LYD4" s="8"/>
      <c r="LYE4" s="8"/>
      <c r="LYF4" s="8"/>
      <c r="LYG4" s="8"/>
      <c r="LYH4" s="8"/>
      <c r="LYI4" s="8"/>
      <c r="LYJ4" s="8"/>
      <c r="LYK4" s="8"/>
      <c r="LYL4" s="8"/>
      <c r="LYM4" s="8"/>
      <c r="LYN4" s="8"/>
      <c r="LYO4" s="8"/>
      <c r="LYP4" s="8"/>
      <c r="LYQ4" s="8"/>
      <c r="LYR4" s="8"/>
      <c r="LYS4" s="8"/>
      <c r="LYT4" s="8"/>
      <c r="LYU4" s="8"/>
      <c r="LYV4" s="8"/>
      <c r="LYW4" s="8"/>
      <c r="LYX4" s="8"/>
      <c r="LYY4" s="8"/>
      <c r="LYZ4" s="8"/>
      <c r="LZA4" s="8"/>
      <c r="LZB4" s="8"/>
      <c r="LZC4" s="8"/>
      <c r="LZD4" s="8"/>
      <c r="LZE4" s="8"/>
      <c r="LZF4" s="8"/>
      <c r="LZG4" s="8"/>
      <c r="LZH4" s="8"/>
      <c r="LZI4" s="8"/>
      <c r="LZJ4" s="8"/>
      <c r="LZK4" s="8"/>
      <c r="LZL4" s="8"/>
      <c r="LZM4" s="8"/>
      <c r="LZN4" s="8"/>
      <c r="LZO4" s="8"/>
      <c r="LZP4" s="8"/>
      <c r="LZQ4" s="8"/>
      <c r="LZR4" s="8"/>
      <c r="LZS4" s="8"/>
      <c r="LZT4" s="8"/>
      <c r="LZU4" s="8"/>
      <c r="LZV4" s="8"/>
      <c r="LZW4" s="8"/>
      <c r="LZX4" s="8"/>
      <c r="LZY4" s="8"/>
      <c r="LZZ4" s="8"/>
      <c r="MAA4" s="8"/>
      <c r="MAB4" s="8"/>
      <c r="MAC4" s="8"/>
      <c r="MAD4" s="8"/>
      <c r="MAE4" s="8"/>
      <c r="MAF4" s="8"/>
      <c r="MAG4" s="8"/>
      <c r="MAH4" s="8"/>
      <c r="MAI4" s="8"/>
      <c r="MAJ4" s="8"/>
      <c r="MAK4" s="8"/>
      <c r="MAL4" s="8"/>
      <c r="MAM4" s="8"/>
      <c r="MAN4" s="8"/>
      <c r="MAO4" s="8"/>
      <c r="MAP4" s="8"/>
      <c r="MAQ4" s="8"/>
      <c r="MAR4" s="8"/>
      <c r="MAS4" s="8"/>
      <c r="MAT4" s="8"/>
      <c r="MAU4" s="8"/>
      <c r="MAV4" s="8"/>
      <c r="MAW4" s="8"/>
      <c r="MAX4" s="8"/>
      <c r="MAY4" s="8"/>
      <c r="MAZ4" s="8"/>
      <c r="MBA4" s="8"/>
      <c r="MBB4" s="8"/>
      <c r="MBC4" s="8"/>
      <c r="MBD4" s="8"/>
      <c r="MBE4" s="8"/>
      <c r="MBF4" s="8"/>
      <c r="MBG4" s="8"/>
      <c r="MBH4" s="8"/>
      <c r="MBI4" s="8"/>
      <c r="MBJ4" s="8"/>
      <c r="MBK4" s="8"/>
      <c r="MBL4" s="8"/>
      <c r="MBM4" s="8"/>
      <c r="MBN4" s="8"/>
      <c r="MBO4" s="8"/>
      <c r="MBP4" s="8"/>
      <c r="MBQ4" s="8"/>
      <c r="MBR4" s="8"/>
      <c r="MBS4" s="8"/>
      <c r="MBT4" s="8"/>
      <c r="MBU4" s="8"/>
      <c r="MBV4" s="8"/>
      <c r="MBW4" s="8"/>
      <c r="MBX4" s="8"/>
      <c r="MBY4" s="8"/>
      <c r="MBZ4" s="8"/>
      <c r="MCA4" s="8"/>
      <c r="MCB4" s="8"/>
      <c r="MCC4" s="8"/>
      <c r="MCD4" s="8"/>
      <c r="MCE4" s="8"/>
      <c r="MCF4" s="8"/>
      <c r="MCG4" s="8"/>
      <c r="MCH4" s="8"/>
      <c r="MCI4" s="8"/>
      <c r="MCJ4" s="8"/>
      <c r="MCK4" s="8"/>
      <c r="MCL4" s="8"/>
      <c r="MCM4" s="8"/>
      <c r="MCN4" s="8"/>
      <c r="MCO4" s="8"/>
      <c r="MCP4" s="8"/>
      <c r="MCQ4" s="8"/>
      <c r="MCR4" s="8"/>
      <c r="MCS4" s="8"/>
      <c r="MCT4" s="8"/>
      <c r="MCU4" s="8"/>
      <c r="MCV4" s="8"/>
      <c r="MCW4" s="8"/>
      <c r="MCX4" s="8"/>
      <c r="MCY4" s="8"/>
      <c r="MCZ4" s="8"/>
      <c r="MDA4" s="8"/>
      <c r="MDB4" s="8"/>
      <c r="MDC4" s="8"/>
      <c r="MDD4" s="8"/>
      <c r="MDE4" s="8"/>
      <c r="MDF4" s="8"/>
      <c r="MDG4" s="8"/>
      <c r="MDH4" s="8"/>
      <c r="MDI4" s="8"/>
      <c r="MDJ4" s="8"/>
      <c r="MDK4" s="8"/>
      <c r="MDL4" s="8"/>
      <c r="MDM4" s="8"/>
      <c r="MDN4" s="8"/>
      <c r="MDO4" s="8"/>
      <c r="MDP4" s="8"/>
      <c r="MDQ4" s="8"/>
      <c r="MDR4" s="8"/>
      <c r="MDS4" s="8"/>
      <c r="MDT4" s="8"/>
      <c r="MDU4" s="8"/>
      <c r="MDV4" s="8"/>
      <c r="MDW4" s="8"/>
      <c r="MDX4" s="8"/>
      <c r="MDY4" s="8"/>
      <c r="MDZ4" s="8"/>
      <c r="MEA4" s="8"/>
      <c r="MEB4" s="8"/>
      <c r="MEC4" s="8"/>
      <c r="MED4" s="8"/>
      <c r="MEE4" s="8"/>
      <c r="MEF4" s="8"/>
      <c r="MEG4" s="8"/>
      <c r="MEH4" s="8"/>
      <c r="MEI4" s="8"/>
      <c r="MEJ4" s="8"/>
      <c r="MEK4" s="8"/>
      <c r="MEL4" s="8"/>
      <c r="MEM4" s="8"/>
      <c r="MEN4" s="8"/>
      <c r="MEO4" s="8"/>
      <c r="MEP4" s="8"/>
      <c r="MEQ4" s="8"/>
      <c r="MER4" s="8"/>
      <c r="MES4" s="8"/>
      <c r="MET4" s="8"/>
      <c r="MEU4" s="8"/>
      <c r="MEV4" s="8"/>
      <c r="MEW4" s="8"/>
      <c r="MEX4" s="8"/>
      <c r="MEY4" s="8"/>
      <c r="MEZ4" s="8"/>
      <c r="MFA4" s="8"/>
      <c r="MFB4" s="8"/>
      <c r="MFC4" s="8"/>
      <c r="MFD4" s="8"/>
      <c r="MFE4" s="8"/>
      <c r="MFF4" s="8"/>
      <c r="MFG4" s="8"/>
      <c r="MFH4" s="8"/>
      <c r="MFI4" s="8"/>
      <c r="MFJ4" s="8"/>
      <c r="MFK4" s="8"/>
      <c r="MFL4" s="8"/>
      <c r="MFM4" s="8"/>
      <c r="MFN4" s="8"/>
      <c r="MFO4" s="8"/>
      <c r="MFP4" s="8"/>
      <c r="MFQ4" s="8"/>
      <c r="MFR4" s="8"/>
      <c r="MFS4" s="8"/>
      <c r="MFT4" s="8"/>
      <c r="MFU4" s="8"/>
      <c r="MFV4" s="8"/>
      <c r="MFW4" s="8"/>
      <c r="MFX4" s="8"/>
      <c r="MFY4" s="8"/>
      <c r="MFZ4" s="8"/>
      <c r="MGA4" s="8"/>
      <c r="MGB4" s="8"/>
      <c r="MGC4" s="8"/>
      <c r="MGD4" s="8"/>
      <c r="MGE4" s="8"/>
      <c r="MGF4" s="8"/>
      <c r="MGG4" s="8"/>
      <c r="MGH4" s="8"/>
      <c r="MGI4" s="8"/>
      <c r="MGJ4" s="8"/>
      <c r="MGK4" s="8"/>
      <c r="MGL4" s="8"/>
      <c r="MGM4" s="8"/>
      <c r="MGN4" s="8"/>
      <c r="MGO4" s="8"/>
      <c r="MGP4" s="8"/>
      <c r="MGQ4" s="8"/>
      <c r="MGR4" s="8"/>
      <c r="MGS4" s="8"/>
      <c r="MGT4" s="8"/>
      <c r="MGU4" s="8"/>
      <c r="MGV4" s="8"/>
      <c r="MGW4" s="8"/>
      <c r="MGX4" s="8"/>
      <c r="MGY4" s="8"/>
      <c r="MGZ4" s="8"/>
      <c r="MHA4" s="8"/>
      <c r="MHB4" s="8"/>
      <c r="MHC4" s="8"/>
      <c r="MHD4" s="8"/>
      <c r="MHE4" s="8"/>
      <c r="MHF4" s="8"/>
      <c r="MHG4" s="8"/>
      <c r="MHH4" s="8"/>
      <c r="MHI4" s="8"/>
      <c r="MHJ4" s="8"/>
      <c r="MHK4" s="8"/>
      <c r="MHL4" s="8"/>
      <c r="MHM4" s="8"/>
      <c r="MHN4" s="8"/>
      <c r="MHO4" s="8"/>
      <c r="MHP4" s="8"/>
      <c r="MHQ4" s="8"/>
      <c r="MHR4" s="8"/>
      <c r="MHS4" s="8"/>
      <c r="MHT4" s="8"/>
      <c r="MHU4" s="8"/>
      <c r="MHV4" s="8"/>
      <c r="MHW4" s="8"/>
      <c r="MHX4" s="8"/>
      <c r="MHY4" s="8"/>
      <c r="MHZ4" s="8"/>
      <c r="MIA4" s="8"/>
      <c r="MIB4" s="8"/>
      <c r="MIC4" s="8"/>
      <c r="MID4" s="8"/>
      <c r="MIE4" s="8"/>
      <c r="MIF4" s="8"/>
      <c r="MIG4" s="8"/>
      <c r="MIH4" s="8"/>
      <c r="MII4" s="8"/>
      <c r="MIJ4" s="8"/>
      <c r="MIK4" s="8"/>
      <c r="MIL4" s="8"/>
      <c r="MIM4" s="8"/>
      <c r="MIN4" s="8"/>
      <c r="MIO4" s="8"/>
      <c r="MIP4" s="8"/>
      <c r="MIQ4" s="8"/>
      <c r="MIR4" s="8"/>
      <c r="MIS4" s="8"/>
      <c r="MIT4" s="8"/>
      <c r="MIU4" s="8"/>
      <c r="MIV4" s="8"/>
      <c r="MIW4" s="8"/>
      <c r="MIX4" s="8"/>
      <c r="MIY4" s="8"/>
      <c r="MIZ4" s="8"/>
      <c r="MJA4" s="8"/>
      <c r="MJB4" s="8"/>
      <c r="MJC4" s="8"/>
      <c r="MJD4" s="8"/>
      <c r="MJE4" s="8"/>
      <c r="MJF4" s="8"/>
      <c r="MJG4" s="8"/>
      <c r="MJH4" s="8"/>
      <c r="MJI4" s="8"/>
      <c r="MJJ4" s="8"/>
      <c r="MJK4" s="8"/>
      <c r="MJL4" s="8"/>
      <c r="MJM4" s="8"/>
      <c r="MJN4" s="8"/>
      <c r="MJO4" s="8"/>
      <c r="MJP4" s="8"/>
      <c r="MJQ4" s="8"/>
      <c r="MJR4" s="8"/>
      <c r="MJS4" s="8"/>
      <c r="MJT4" s="8"/>
      <c r="MJU4" s="8"/>
      <c r="MJV4" s="8"/>
      <c r="MJW4" s="8"/>
      <c r="MJX4" s="8"/>
      <c r="MJY4" s="8"/>
      <c r="MJZ4" s="8"/>
      <c r="MKA4" s="8"/>
      <c r="MKB4" s="8"/>
      <c r="MKC4" s="8"/>
      <c r="MKD4" s="8"/>
      <c r="MKE4" s="8"/>
      <c r="MKF4" s="8"/>
      <c r="MKG4" s="8"/>
      <c r="MKH4" s="8"/>
      <c r="MKI4" s="8"/>
      <c r="MKJ4" s="8"/>
      <c r="MKK4" s="8"/>
      <c r="MKL4" s="8"/>
      <c r="MKM4" s="8"/>
      <c r="MKN4" s="8"/>
      <c r="MKO4" s="8"/>
      <c r="MKP4" s="8"/>
      <c r="MKQ4" s="8"/>
      <c r="MKR4" s="8"/>
      <c r="MKS4" s="8"/>
      <c r="MKT4" s="8"/>
      <c r="MKU4" s="8"/>
      <c r="MKV4" s="8"/>
      <c r="MKW4" s="8"/>
      <c r="MKX4" s="8"/>
      <c r="MKY4" s="8"/>
      <c r="MKZ4" s="8"/>
      <c r="MLA4" s="8"/>
      <c r="MLB4" s="8"/>
      <c r="MLC4" s="8"/>
      <c r="MLD4" s="8"/>
      <c r="MLE4" s="8"/>
      <c r="MLF4" s="8"/>
      <c r="MLG4" s="8"/>
      <c r="MLH4" s="8"/>
      <c r="MLI4" s="8"/>
      <c r="MLJ4" s="8"/>
      <c r="MLK4" s="8"/>
      <c r="MLL4" s="8"/>
      <c r="MLM4" s="8"/>
      <c r="MLN4" s="8"/>
      <c r="MLO4" s="8"/>
      <c r="MLP4" s="8"/>
      <c r="MLQ4" s="8"/>
      <c r="MLR4" s="8"/>
      <c r="MLS4" s="8"/>
      <c r="MLT4" s="8"/>
      <c r="MLU4" s="8"/>
      <c r="MLV4" s="8"/>
      <c r="MLW4" s="8"/>
      <c r="MLX4" s="8"/>
      <c r="MLY4" s="8"/>
      <c r="MLZ4" s="8"/>
      <c r="MMA4" s="8"/>
      <c r="MMB4" s="8"/>
      <c r="MMC4" s="8"/>
      <c r="MMD4" s="8"/>
      <c r="MME4" s="8"/>
      <c r="MMF4" s="8"/>
      <c r="MMG4" s="8"/>
      <c r="MMH4" s="8"/>
      <c r="MMI4" s="8"/>
      <c r="MMJ4" s="8"/>
      <c r="MMK4" s="8"/>
      <c r="MML4" s="8"/>
      <c r="MMM4" s="8"/>
      <c r="MMN4" s="8"/>
      <c r="MMO4" s="8"/>
      <c r="MMP4" s="8"/>
      <c r="MMQ4" s="8"/>
      <c r="MMR4" s="8"/>
      <c r="MMS4" s="8"/>
      <c r="MMT4" s="8"/>
      <c r="MMU4" s="8"/>
      <c r="MMV4" s="8"/>
      <c r="MMW4" s="8"/>
      <c r="MMX4" s="8"/>
      <c r="MMY4" s="8"/>
      <c r="MMZ4" s="8"/>
      <c r="MNA4" s="8"/>
      <c r="MNB4" s="8"/>
      <c r="MNC4" s="8"/>
      <c r="MND4" s="8"/>
      <c r="MNE4" s="8"/>
      <c r="MNF4" s="8"/>
      <c r="MNG4" s="8"/>
      <c r="MNH4" s="8"/>
      <c r="MNI4" s="8"/>
      <c r="MNJ4" s="8"/>
      <c r="MNK4" s="8"/>
      <c r="MNL4" s="8"/>
      <c r="MNM4" s="8"/>
      <c r="MNN4" s="8"/>
      <c r="MNO4" s="8"/>
      <c r="MNP4" s="8"/>
      <c r="MNQ4" s="8"/>
      <c r="MNR4" s="8"/>
      <c r="MNS4" s="8"/>
      <c r="MNT4" s="8"/>
      <c r="MNU4" s="8"/>
      <c r="MNV4" s="8"/>
      <c r="MNW4" s="8"/>
      <c r="MNX4" s="8"/>
      <c r="MNY4" s="8"/>
      <c r="MNZ4" s="8"/>
      <c r="MOA4" s="8"/>
      <c r="MOB4" s="8"/>
      <c r="MOC4" s="8"/>
      <c r="MOD4" s="8"/>
      <c r="MOE4" s="8"/>
      <c r="MOF4" s="8"/>
      <c r="MOG4" s="8"/>
      <c r="MOH4" s="8"/>
      <c r="MOI4" s="8"/>
      <c r="MOJ4" s="8"/>
      <c r="MOK4" s="8"/>
      <c r="MOL4" s="8"/>
      <c r="MOM4" s="8"/>
      <c r="MON4" s="8"/>
      <c r="MOO4" s="8"/>
      <c r="MOP4" s="8"/>
      <c r="MOQ4" s="8"/>
      <c r="MOR4" s="8"/>
      <c r="MOS4" s="8"/>
      <c r="MOT4" s="8"/>
      <c r="MOU4" s="8"/>
      <c r="MOV4" s="8"/>
      <c r="MOW4" s="8"/>
      <c r="MOX4" s="8"/>
      <c r="MOY4" s="8"/>
      <c r="MOZ4" s="8"/>
      <c r="MPA4" s="8"/>
      <c r="MPB4" s="8"/>
      <c r="MPC4" s="8"/>
      <c r="MPD4" s="8"/>
      <c r="MPE4" s="8"/>
      <c r="MPF4" s="8"/>
      <c r="MPG4" s="8"/>
      <c r="MPH4" s="8"/>
      <c r="MPI4" s="8"/>
      <c r="MPJ4" s="8"/>
      <c r="MPK4" s="8"/>
      <c r="MPL4" s="8"/>
      <c r="MPM4" s="8"/>
      <c r="MPN4" s="8"/>
      <c r="MPO4" s="8"/>
      <c r="MPP4" s="8"/>
      <c r="MPQ4" s="8"/>
      <c r="MPR4" s="8"/>
      <c r="MPS4" s="8"/>
      <c r="MPT4" s="8"/>
      <c r="MPU4" s="8"/>
      <c r="MPV4" s="8"/>
      <c r="MPW4" s="8"/>
      <c r="MPX4" s="8"/>
      <c r="MPY4" s="8"/>
      <c r="MPZ4" s="8"/>
      <c r="MQA4" s="8"/>
      <c r="MQB4" s="8"/>
      <c r="MQC4" s="8"/>
      <c r="MQD4" s="8"/>
      <c r="MQE4" s="8"/>
      <c r="MQF4" s="8"/>
      <c r="MQG4" s="8"/>
      <c r="MQH4" s="8"/>
      <c r="MQI4" s="8"/>
      <c r="MQJ4" s="8"/>
      <c r="MQK4" s="8"/>
      <c r="MQL4" s="8"/>
      <c r="MQM4" s="8"/>
      <c r="MQN4" s="8"/>
      <c r="MQO4" s="8"/>
      <c r="MQP4" s="8"/>
      <c r="MQQ4" s="8"/>
      <c r="MQR4" s="8"/>
      <c r="MQS4" s="8"/>
      <c r="MQT4" s="8"/>
      <c r="MQU4" s="8"/>
      <c r="MQV4" s="8"/>
      <c r="MQW4" s="8"/>
      <c r="MQX4" s="8"/>
      <c r="MQY4" s="8"/>
      <c r="MQZ4" s="8"/>
      <c r="MRA4" s="8"/>
      <c r="MRB4" s="8"/>
      <c r="MRC4" s="8"/>
      <c r="MRD4" s="8"/>
      <c r="MRE4" s="8"/>
      <c r="MRF4" s="8"/>
      <c r="MRG4" s="8"/>
      <c r="MRH4" s="8"/>
      <c r="MRI4" s="8"/>
      <c r="MRJ4" s="8"/>
      <c r="MRK4" s="8"/>
      <c r="MRL4" s="8"/>
      <c r="MRM4" s="8"/>
      <c r="MRN4" s="8"/>
      <c r="MRO4" s="8"/>
      <c r="MRP4" s="8"/>
      <c r="MRQ4" s="8"/>
      <c r="MRR4" s="8"/>
      <c r="MRS4" s="8"/>
      <c r="MRT4" s="8"/>
      <c r="MRU4" s="8"/>
      <c r="MRV4" s="8"/>
      <c r="MRW4" s="8"/>
      <c r="MRX4" s="8"/>
      <c r="MRY4" s="8"/>
      <c r="MRZ4" s="8"/>
      <c r="MSA4" s="8"/>
      <c r="MSB4" s="8"/>
      <c r="MSC4" s="8"/>
      <c r="MSD4" s="8"/>
      <c r="MSE4" s="8"/>
      <c r="MSF4" s="8"/>
      <c r="MSG4" s="8"/>
      <c r="MSH4" s="8"/>
      <c r="MSI4" s="8"/>
      <c r="MSJ4" s="8"/>
      <c r="MSK4" s="8"/>
      <c r="MSL4" s="8"/>
      <c r="MSM4" s="8"/>
      <c r="MSN4" s="8"/>
      <c r="MSO4" s="8"/>
      <c r="MSP4" s="8"/>
      <c r="MSQ4" s="8"/>
      <c r="MSR4" s="8"/>
      <c r="MSS4" s="8"/>
      <c r="MST4" s="8"/>
      <c r="MSU4" s="8"/>
      <c r="MSV4" s="8"/>
      <c r="MSW4" s="8"/>
      <c r="MSX4" s="8"/>
      <c r="MSY4" s="8"/>
      <c r="MSZ4" s="8"/>
      <c r="MTA4" s="8"/>
      <c r="MTB4" s="8"/>
      <c r="MTC4" s="8"/>
      <c r="MTD4" s="8"/>
      <c r="MTE4" s="8"/>
      <c r="MTF4" s="8"/>
      <c r="MTG4" s="8"/>
      <c r="MTH4" s="8"/>
      <c r="MTI4" s="8"/>
      <c r="MTJ4" s="8"/>
      <c r="MTK4" s="8"/>
      <c r="MTL4" s="8"/>
      <c r="MTM4" s="8"/>
      <c r="MTN4" s="8"/>
      <c r="MTO4" s="8"/>
      <c r="MTP4" s="8"/>
      <c r="MTQ4" s="8"/>
      <c r="MTR4" s="8"/>
      <c r="MTS4" s="8"/>
      <c r="MTT4" s="8"/>
      <c r="MTU4" s="8"/>
      <c r="MTV4" s="8"/>
      <c r="MTW4" s="8"/>
      <c r="MTX4" s="8"/>
      <c r="MTY4" s="8"/>
      <c r="MTZ4" s="8"/>
      <c r="MUA4" s="8"/>
      <c r="MUB4" s="8"/>
      <c r="MUC4" s="8"/>
      <c r="MUD4" s="8"/>
      <c r="MUE4" s="8"/>
      <c r="MUF4" s="8"/>
      <c r="MUG4" s="8"/>
      <c r="MUH4" s="8"/>
      <c r="MUI4" s="8"/>
      <c r="MUJ4" s="8"/>
      <c r="MUK4" s="8"/>
      <c r="MUL4" s="8"/>
      <c r="MUM4" s="8"/>
      <c r="MUN4" s="8"/>
      <c r="MUO4" s="8"/>
      <c r="MUP4" s="8"/>
      <c r="MUQ4" s="8"/>
      <c r="MUR4" s="8"/>
      <c r="MUS4" s="8"/>
      <c r="MUT4" s="8"/>
      <c r="MUU4" s="8"/>
      <c r="MUV4" s="8"/>
      <c r="MUW4" s="8"/>
      <c r="MUX4" s="8"/>
      <c r="MUY4" s="8"/>
      <c r="MUZ4" s="8"/>
      <c r="MVA4" s="8"/>
      <c r="MVB4" s="8"/>
      <c r="MVC4" s="8"/>
      <c r="MVD4" s="8"/>
      <c r="MVE4" s="8"/>
      <c r="MVF4" s="8"/>
      <c r="MVG4" s="8"/>
      <c r="MVH4" s="8"/>
      <c r="MVI4" s="8"/>
      <c r="MVJ4" s="8"/>
      <c r="MVK4" s="8"/>
      <c r="MVL4" s="8"/>
      <c r="MVM4" s="8"/>
      <c r="MVN4" s="8"/>
      <c r="MVO4" s="8"/>
      <c r="MVP4" s="8"/>
      <c r="MVQ4" s="8"/>
      <c r="MVR4" s="8"/>
      <c r="MVS4" s="8"/>
      <c r="MVT4" s="8"/>
      <c r="MVU4" s="8"/>
      <c r="MVV4" s="8"/>
      <c r="MVW4" s="8"/>
      <c r="MVX4" s="8"/>
      <c r="MVY4" s="8"/>
      <c r="MVZ4" s="8"/>
      <c r="MWA4" s="8"/>
      <c r="MWB4" s="8"/>
      <c r="MWC4" s="8"/>
      <c r="MWD4" s="8"/>
      <c r="MWE4" s="8"/>
      <c r="MWF4" s="8"/>
      <c r="MWG4" s="8"/>
      <c r="MWH4" s="8"/>
      <c r="MWI4" s="8"/>
      <c r="MWJ4" s="8"/>
      <c r="MWK4" s="8"/>
      <c r="MWL4" s="8"/>
      <c r="MWM4" s="8"/>
      <c r="MWN4" s="8"/>
      <c r="MWO4" s="8"/>
      <c r="MWP4" s="8"/>
      <c r="MWQ4" s="8"/>
      <c r="MWR4" s="8"/>
      <c r="MWS4" s="8"/>
      <c r="MWT4" s="8"/>
      <c r="MWU4" s="8"/>
      <c r="MWV4" s="8"/>
      <c r="MWW4" s="8"/>
      <c r="MWX4" s="8"/>
      <c r="MWY4" s="8"/>
      <c r="MWZ4" s="8"/>
      <c r="MXA4" s="8"/>
      <c r="MXB4" s="8"/>
      <c r="MXC4" s="8"/>
      <c r="MXD4" s="8"/>
      <c r="MXE4" s="8"/>
      <c r="MXF4" s="8"/>
      <c r="MXG4" s="8"/>
      <c r="MXH4" s="8"/>
      <c r="MXI4" s="8"/>
      <c r="MXJ4" s="8"/>
      <c r="MXK4" s="8"/>
      <c r="MXL4" s="8"/>
      <c r="MXM4" s="8"/>
      <c r="MXN4" s="8"/>
      <c r="MXO4" s="8"/>
      <c r="MXP4" s="8"/>
      <c r="MXQ4" s="8"/>
      <c r="MXR4" s="8"/>
      <c r="MXS4" s="8"/>
      <c r="MXT4" s="8"/>
      <c r="MXU4" s="8"/>
      <c r="MXV4" s="8"/>
      <c r="MXW4" s="8"/>
      <c r="MXX4" s="8"/>
      <c r="MXY4" s="8"/>
      <c r="MXZ4" s="8"/>
      <c r="MYA4" s="8"/>
      <c r="MYB4" s="8"/>
      <c r="MYC4" s="8"/>
      <c r="MYD4" s="8"/>
      <c r="MYE4" s="8"/>
      <c r="MYF4" s="8"/>
      <c r="MYG4" s="8"/>
      <c r="MYH4" s="8"/>
      <c r="MYI4" s="8"/>
      <c r="MYJ4" s="8"/>
      <c r="MYK4" s="8"/>
      <c r="MYL4" s="8"/>
      <c r="MYM4" s="8"/>
      <c r="MYN4" s="8"/>
      <c r="MYO4" s="8"/>
      <c r="MYP4" s="8"/>
      <c r="MYQ4" s="8"/>
      <c r="MYR4" s="8"/>
      <c r="MYS4" s="8"/>
      <c r="MYT4" s="8"/>
      <c r="MYU4" s="8"/>
      <c r="MYV4" s="8"/>
      <c r="MYW4" s="8"/>
      <c r="MYX4" s="8"/>
      <c r="MYY4" s="8"/>
      <c r="MYZ4" s="8"/>
      <c r="MZA4" s="8"/>
      <c r="MZB4" s="8"/>
      <c r="MZC4" s="8"/>
      <c r="MZD4" s="8"/>
      <c r="MZE4" s="8"/>
      <c r="MZF4" s="8"/>
      <c r="MZG4" s="8"/>
      <c r="MZH4" s="8"/>
      <c r="MZI4" s="8"/>
      <c r="MZJ4" s="8"/>
      <c r="MZK4" s="8"/>
      <c r="MZL4" s="8"/>
      <c r="MZM4" s="8"/>
      <c r="MZN4" s="8"/>
      <c r="MZO4" s="8"/>
      <c r="MZP4" s="8"/>
      <c r="MZQ4" s="8"/>
      <c r="MZR4" s="8"/>
      <c r="MZS4" s="8"/>
      <c r="MZT4" s="8"/>
      <c r="MZU4" s="8"/>
      <c r="MZV4" s="8"/>
      <c r="MZW4" s="8"/>
      <c r="MZX4" s="8"/>
      <c r="MZY4" s="8"/>
      <c r="MZZ4" s="8"/>
      <c r="NAA4" s="8"/>
      <c r="NAB4" s="8"/>
      <c r="NAC4" s="8"/>
      <c r="NAD4" s="8"/>
      <c r="NAE4" s="8"/>
      <c r="NAF4" s="8"/>
      <c r="NAG4" s="8"/>
      <c r="NAH4" s="8"/>
      <c r="NAI4" s="8"/>
      <c r="NAJ4" s="8"/>
      <c r="NAK4" s="8"/>
      <c r="NAL4" s="8"/>
      <c r="NAM4" s="8"/>
      <c r="NAN4" s="8"/>
      <c r="NAO4" s="8"/>
      <c r="NAP4" s="8"/>
      <c r="NAQ4" s="8"/>
      <c r="NAR4" s="8"/>
      <c r="NAS4" s="8"/>
      <c r="NAT4" s="8"/>
      <c r="NAU4" s="8"/>
      <c r="NAV4" s="8"/>
      <c r="NAW4" s="8"/>
      <c r="NAX4" s="8"/>
      <c r="NAY4" s="8"/>
      <c r="NAZ4" s="8"/>
      <c r="NBA4" s="8"/>
      <c r="NBB4" s="8"/>
      <c r="NBC4" s="8"/>
      <c r="NBD4" s="8"/>
      <c r="NBE4" s="8"/>
      <c r="NBF4" s="8"/>
      <c r="NBG4" s="8"/>
      <c r="NBH4" s="8"/>
      <c r="NBI4" s="8"/>
      <c r="NBJ4" s="8"/>
      <c r="NBK4" s="8"/>
      <c r="NBL4" s="8"/>
      <c r="NBM4" s="8"/>
      <c r="NBN4" s="8"/>
      <c r="NBO4" s="8"/>
      <c r="NBP4" s="8"/>
      <c r="NBQ4" s="8"/>
      <c r="NBR4" s="8"/>
      <c r="NBS4" s="8"/>
      <c r="NBT4" s="8"/>
      <c r="NBU4" s="8"/>
      <c r="NBV4" s="8"/>
      <c r="NBW4" s="8"/>
      <c r="NBX4" s="8"/>
      <c r="NBY4" s="8"/>
      <c r="NBZ4" s="8"/>
      <c r="NCA4" s="8"/>
      <c r="NCB4" s="8"/>
      <c r="NCC4" s="8"/>
      <c r="NCD4" s="8"/>
      <c r="NCE4" s="8"/>
      <c r="NCF4" s="8"/>
      <c r="NCG4" s="8"/>
      <c r="NCH4" s="8"/>
      <c r="NCI4" s="8"/>
      <c r="NCJ4" s="8"/>
      <c r="NCK4" s="8"/>
      <c r="NCL4" s="8"/>
      <c r="NCM4" s="8"/>
      <c r="NCN4" s="8"/>
      <c r="NCO4" s="8"/>
      <c r="NCP4" s="8"/>
      <c r="NCQ4" s="8"/>
      <c r="NCR4" s="8"/>
      <c r="NCS4" s="8"/>
      <c r="NCT4" s="8"/>
      <c r="NCU4" s="8"/>
      <c r="NCV4" s="8"/>
      <c r="NCW4" s="8"/>
      <c r="NCX4" s="8"/>
      <c r="NCY4" s="8"/>
      <c r="NCZ4" s="8"/>
      <c r="NDA4" s="8"/>
      <c r="NDB4" s="8"/>
      <c r="NDC4" s="8"/>
      <c r="NDD4" s="8"/>
      <c r="NDE4" s="8"/>
      <c r="NDF4" s="8"/>
      <c r="NDG4" s="8"/>
      <c r="NDH4" s="8"/>
      <c r="NDI4" s="8"/>
      <c r="NDJ4" s="8"/>
      <c r="NDK4" s="8"/>
      <c r="NDL4" s="8"/>
      <c r="NDM4" s="8"/>
      <c r="NDN4" s="8"/>
      <c r="NDO4" s="8"/>
      <c r="NDP4" s="8"/>
      <c r="NDQ4" s="8"/>
      <c r="NDR4" s="8"/>
      <c r="NDS4" s="8"/>
      <c r="NDT4" s="8"/>
      <c r="NDU4" s="8"/>
      <c r="NDV4" s="8"/>
      <c r="NDW4" s="8"/>
      <c r="NDX4" s="8"/>
      <c r="NDY4" s="8"/>
      <c r="NDZ4" s="8"/>
      <c r="NEA4" s="8"/>
      <c r="NEB4" s="8"/>
      <c r="NEC4" s="8"/>
      <c r="NED4" s="8"/>
      <c r="NEE4" s="8"/>
      <c r="NEF4" s="8"/>
      <c r="NEG4" s="8"/>
      <c r="NEH4" s="8"/>
      <c r="NEI4" s="8"/>
      <c r="NEJ4" s="8"/>
      <c r="NEK4" s="8"/>
      <c r="NEL4" s="8"/>
      <c r="NEM4" s="8"/>
      <c r="NEN4" s="8"/>
      <c r="NEO4" s="8"/>
      <c r="NEP4" s="8"/>
      <c r="NEQ4" s="8"/>
      <c r="NER4" s="8"/>
      <c r="NES4" s="8"/>
      <c r="NET4" s="8"/>
      <c r="NEU4" s="8"/>
      <c r="NEV4" s="8"/>
      <c r="NEW4" s="8"/>
      <c r="NEX4" s="8"/>
      <c r="NEY4" s="8"/>
      <c r="NEZ4" s="8"/>
      <c r="NFA4" s="8"/>
      <c r="NFB4" s="8"/>
      <c r="NFC4" s="8"/>
      <c r="NFD4" s="8"/>
      <c r="NFE4" s="8"/>
      <c r="NFF4" s="8"/>
      <c r="NFG4" s="8"/>
      <c r="NFH4" s="8"/>
      <c r="NFI4" s="8"/>
      <c r="NFJ4" s="8"/>
      <c r="NFK4" s="8"/>
      <c r="NFL4" s="8"/>
      <c r="NFM4" s="8"/>
      <c r="NFN4" s="8"/>
      <c r="NFO4" s="8"/>
      <c r="NFP4" s="8"/>
      <c r="NFQ4" s="8"/>
      <c r="NFR4" s="8"/>
      <c r="NFS4" s="8"/>
      <c r="NFT4" s="8"/>
      <c r="NFU4" s="8"/>
      <c r="NFV4" s="8"/>
      <c r="NFW4" s="8"/>
      <c r="NFX4" s="8"/>
      <c r="NFY4" s="8"/>
      <c r="NFZ4" s="8"/>
      <c r="NGA4" s="8"/>
      <c r="NGB4" s="8"/>
      <c r="NGC4" s="8"/>
      <c r="NGD4" s="8"/>
      <c r="NGE4" s="8"/>
      <c r="NGF4" s="8"/>
      <c r="NGG4" s="8"/>
      <c r="NGH4" s="8"/>
      <c r="NGI4" s="8"/>
      <c r="NGJ4" s="8"/>
      <c r="NGK4" s="8"/>
      <c r="NGL4" s="8"/>
      <c r="NGM4" s="8"/>
      <c r="NGN4" s="8"/>
      <c r="NGO4" s="8"/>
      <c r="NGP4" s="8"/>
      <c r="NGQ4" s="8"/>
      <c r="NGR4" s="8"/>
      <c r="NGS4" s="8"/>
      <c r="NGT4" s="8"/>
      <c r="NGU4" s="8"/>
      <c r="NGV4" s="8"/>
      <c r="NGW4" s="8"/>
      <c r="NGX4" s="8"/>
      <c r="NGY4" s="8"/>
      <c r="NGZ4" s="8"/>
      <c r="NHA4" s="8"/>
      <c r="NHB4" s="8"/>
      <c r="NHC4" s="8"/>
      <c r="NHD4" s="8"/>
      <c r="NHE4" s="8"/>
      <c r="NHF4" s="8"/>
      <c r="NHG4" s="8"/>
      <c r="NHH4" s="8"/>
      <c r="NHI4" s="8"/>
      <c r="NHJ4" s="8"/>
      <c r="NHK4" s="8"/>
      <c r="NHL4" s="8"/>
      <c r="NHM4" s="8"/>
      <c r="NHN4" s="8"/>
      <c r="NHO4" s="8"/>
      <c r="NHP4" s="8"/>
      <c r="NHQ4" s="8"/>
      <c r="NHR4" s="8"/>
      <c r="NHS4" s="8"/>
      <c r="NHT4" s="8"/>
      <c r="NHU4" s="8"/>
      <c r="NHV4" s="8"/>
      <c r="NHW4" s="8"/>
      <c r="NHX4" s="8"/>
      <c r="NHY4" s="8"/>
      <c r="NHZ4" s="8"/>
      <c r="NIA4" s="8"/>
      <c r="NIB4" s="8"/>
      <c r="NIC4" s="8"/>
      <c r="NID4" s="8"/>
      <c r="NIE4" s="8"/>
      <c r="NIF4" s="8"/>
      <c r="NIG4" s="8"/>
      <c r="NIH4" s="8"/>
      <c r="NII4" s="8"/>
      <c r="NIJ4" s="8"/>
      <c r="NIK4" s="8"/>
      <c r="NIL4" s="8"/>
      <c r="NIM4" s="8"/>
      <c r="NIN4" s="8"/>
      <c r="NIO4" s="8"/>
      <c r="NIP4" s="8"/>
      <c r="NIQ4" s="8"/>
      <c r="NIR4" s="8"/>
      <c r="NIS4" s="8"/>
      <c r="NIT4" s="8"/>
      <c r="NIU4" s="8"/>
      <c r="NIV4" s="8"/>
      <c r="NIW4" s="8"/>
      <c r="NIX4" s="8"/>
      <c r="NIY4" s="8"/>
      <c r="NIZ4" s="8"/>
      <c r="NJA4" s="8"/>
      <c r="NJB4" s="8"/>
      <c r="NJC4" s="8"/>
      <c r="NJD4" s="8"/>
      <c r="NJE4" s="8"/>
      <c r="NJF4" s="8"/>
      <c r="NJG4" s="8"/>
      <c r="NJH4" s="8"/>
      <c r="NJI4" s="8"/>
      <c r="NJJ4" s="8"/>
      <c r="NJK4" s="8"/>
      <c r="NJL4" s="8"/>
      <c r="NJM4" s="8"/>
      <c r="NJN4" s="8"/>
      <c r="NJO4" s="8"/>
      <c r="NJP4" s="8"/>
      <c r="NJQ4" s="8"/>
      <c r="NJR4" s="8"/>
      <c r="NJS4" s="8"/>
      <c r="NJT4" s="8"/>
      <c r="NJU4" s="8"/>
      <c r="NJV4" s="8"/>
      <c r="NJW4" s="8"/>
      <c r="NJX4" s="8"/>
      <c r="NJY4" s="8"/>
      <c r="NJZ4" s="8"/>
      <c r="NKA4" s="8"/>
      <c r="NKB4" s="8"/>
      <c r="NKC4" s="8"/>
      <c r="NKD4" s="8"/>
      <c r="NKE4" s="8"/>
      <c r="NKF4" s="8"/>
      <c r="NKG4" s="8"/>
      <c r="NKH4" s="8"/>
      <c r="NKI4" s="8"/>
      <c r="NKJ4" s="8"/>
      <c r="NKK4" s="8"/>
      <c r="NKL4" s="8"/>
      <c r="NKM4" s="8"/>
      <c r="NKN4" s="8"/>
      <c r="NKO4" s="8"/>
      <c r="NKP4" s="8"/>
      <c r="NKQ4" s="8"/>
      <c r="NKR4" s="8"/>
      <c r="NKS4" s="8"/>
      <c r="NKT4" s="8"/>
      <c r="NKU4" s="8"/>
      <c r="NKV4" s="8"/>
      <c r="NKW4" s="8"/>
      <c r="NKX4" s="8"/>
      <c r="NKY4" s="8"/>
      <c r="NKZ4" s="8"/>
      <c r="NLA4" s="8"/>
      <c r="NLB4" s="8"/>
      <c r="NLC4" s="8"/>
      <c r="NLD4" s="8"/>
      <c r="NLE4" s="8"/>
      <c r="NLF4" s="8"/>
      <c r="NLG4" s="8"/>
      <c r="NLH4" s="8"/>
      <c r="NLI4" s="8"/>
      <c r="NLJ4" s="8"/>
      <c r="NLK4" s="8"/>
      <c r="NLL4" s="8"/>
      <c r="NLM4" s="8"/>
      <c r="NLN4" s="8"/>
      <c r="NLO4" s="8"/>
      <c r="NLP4" s="8"/>
      <c r="NLQ4" s="8"/>
      <c r="NLR4" s="8"/>
      <c r="NLS4" s="8"/>
      <c r="NLT4" s="8"/>
      <c r="NLU4" s="8"/>
      <c r="NLV4" s="8"/>
      <c r="NLW4" s="8"/>
      <c r="NLX4" s="8"/>
      <c r="NLY4" s="8"/>
      <c r="NLZ4" s="8"/>
      <c r="NMA4" s="8"/>
      <c r="NMB4" s="8"/>
      <c r="NMC4" s="8"/>
      <c r="NMD4" s="8"/>
      <c r="NME4" s="8"/>
      <c r="NMF4" s="8"/>
      <c r="NMG4" s="8"/>
      <c r="NMH4" s="8"/>
      <c r="NMI4" s="8"/>
      <c r="NMJ4" s="8"/>
      <c r="NMK4" s="8"/>
      <c r="NML4" s="8"/>
      <c r="NMM4" s="8"/>
      <c r="NMN4" s="8"/>
      <c r="NMO4" s="8"/>
      <c r="NMP4" s="8"/>
      <c r="NMQ4" s="8"/>
      <c r="NMR4" s="8"/>
      <c r="NMS4" s="8"/>
      <c r="NMT4" s="8"/>
      <c r="NMU4" s="8"/>
      <c r="NMV4" s="8"/>
      <c r="NMW4" s="8"/>
      <c r="NMX4" s="8"/>
      <c r="NMY4" s="8"/>
      <c r="NMZ4" s="8"/>
      <c r="NNA4" s="8"/>
      <c r="NNB4" s="8"/>
      <c r="NNC4" s="8"/>
      <c r="NND4" s="8"/>
      <c r="NNE4" s="8"/>
      <c r="NNF4" s="8"/>
      <c r="NNG4" s="8"/>
      <c r="NNH4" s="8"/>
      <c r="NNI4" s="8"/>
      <c r="NNJ4" s="8"/>
      <c r="NNK4" s="8"/>
      <c r="NNL4" s="8"/>
      <c r="NNM4" s="8"/>
      <c r="NNN4" s="8"/>
      <c r="NNO4" s="8"/>
      <c r="NNP4" s="8"/>
      <c r="NNQ4" s="8"/>
      <c r="NNR4" s="8"/>
      <c r="NNS4" s="8"/>
      <c r="NNT4" s="8"/>
      <c r="NNU4" s="8"/>
      <c r="NNV4" s="8"/>
      <c r="NNW4" s="8"/>
      <c r="NNX4" s="8"/>
      <c r="NNY4" s="8"/>
      <c r="NNZ4" s="8"/>
      <c r="NOA4" s="8"/>
      <c r="NOB4" s="8"/>
      <c r="NOC4" s="8"/>
      <c r="NOD4" s="8"/>
      <c r="NOE4" s="8"/>
      <c r="NOF4" s="8"/>
      <c r="NOG4" s="8"/>
      <c r="NOH4" s="8"/>
      <c r="NOI4" s="8"/>
      <c r="NOJ4" s="8"/>
      <c r="NOK4" s="8"/>
      <c r="NOL4" s="8"/>
      <c r="NOM4" s="8"/>
      <c r="NON4" s="8"/>
      <c r="NOO4" s="8"/>
      <c r="NOP4" s="8"/>
      <c r="NOQ4" s="8"/>
      <c r="NOR4" s="8"/>
      <c r="NOS4" s="8"/>
      <c r="NOT4" s="8"/>
      <c r="NOU4" s="8"/>
      <c r="NOV4" s="8"/>
      <c r="NOW4" s="8"/>
      <c r="NOX4" s="8"/>
      <c r="NOY4" s="8"/>
      <c r="NOZ4" s="8"/>
      <c r="NPA4" s="8"/>
      <c r="NPB4" s="8"/>
      <c r="NPC4" s="8"/>
      <c r="NPD4" s="8"/>
      <c r="NPE4" s="8"/>
      <c r="NPF4" s="8"/>
      <c r="NPG4" s="8"/>
      <c r="NPH4" s="8"/>
      <c r="NPI4" s="8"/>
      <c r="NPJ4" s="8"/>
      <c r="NPK4" s="8"/>
      <c r="NPL4" s="8"/>
      <c r="NPM4" s="8"/>
      <c r="NPN4" s="8"/>
      <c r="NPO4" s="8"/>
      <c r="NPP4" s="8"/>
      <c r="NPQ4" s="8"/>
      <c r="NPR4" s="8"/>
      <c r="NPS4" s="8"/>
      <c r="NPT4" s="8"/>
      <c r="NPU4" s="8"/>
      <c r="NPV4" s="8"/>
      <c r="NPW4" s="8"/>
      <c r="NPX4" s="8"/>
      <c r="NPY4" s="8"/>
      <c r="NPZ4" s="8"/>
      <c r="NQA4" s="8"/>
      <c r="NQB4" s="8"/>
      <c r="NQC4" s="8"/>
      <c r="NQD4" s="8"/>
      <c r="NQE4" s="8"/>
      <c r="NQF4" s="8"/>
      <c r="NQG4" s="8"/>
      <c r="NQH4" s="8"/>
      <c r="NQI4" s="8"/>
      <c r="NQJ4" s="8"/>
      <c r="NQK4" s="8"/>
      <c r="NQL4" s="8"/>
      <c r="NQM4" s="8"/>
      <c r="NQN4" s="8"/>
      <c r="NQO4" s="8"/>
      <c r="NQP4" s="8"/>
      <c r="NQQ4" s="8"/>
      <c r="NQR4" s="8"/>
      <c r="NQS4" s="8"/>
      <c r="NQT4" s="8"/>
      <c r="NQU4" s="8"/>
      <c r="NQV4" s="8"/>
      <c r="NQW4" s="8"/>
      <c r="NQX4" s="8"/>
      <c r="NQY4" s="8"/>
      <c r="NQZ4" s="8"/>
      <c r="NRA4" s="8"/>
      <c r="NRB4" s="8"/>
      <c r="NRC4" s="8"/>
      <c r="NRD4" s="8"/>
      <c r="NRE4" s="8"/>
      <c r="NRF4" s="8"/>
      <c r="NRG4" s="8"/>
      <c r="NRH4" s="8"/>
      <c r="NRI4" s="8"/>
      <c r="NRJ4" s="8"/>
      <c r="NRK4" s="8"/>
      <c r="NRL4" s="8"/>
      <c r="NRM4" s="8"/>
      <c r="NRN4" s="8"/>
      <c r="NRO4" s="8"/>
      <c r="NRP4" s="8"/>
      <c r="NRQ4" s="8"/>
      <c r="NRR4" s="8"/>
      <c r="NRS4" s="8"/>
      <c r="NRT4" s="8"/>
      <c r="NRU4" s="8"/>
      <c r="NRV4" s="8"/>
      <c r="NRW4" s="8"/>
      <c r="NRX4" s="8"/>
      <c r="NRY4" s="8"/>
      <c r="NRZ4" s="8"/>
      <c r="NSA4" s="8"/>
      <c r="NSB4" s="8"/>
      <c r="NSC4" s="8"/>
      <c r="NSD4" s="8"/>
      <c r="NSE4" s="8"/>
      <c r="NSF4" s="8"/>
      <c r="NSG4" s="8"/>
      <c r="NSH4" s="8"/>
      <c r="NSI4" s="8"/>
      <c r="NSJ4" s="8"/>
      <c r="NSK4" s="8"/>
      <c r="NSL4" s="8"/>
      <c r="NSM4" s="8"/>
      <c r="NSN4" s="8"/>
      <c r="NSO4" s="8"/>
      <c r="NSP4" s="8"/>
      <c r="NSQ4" s="8"/>
      <c r="NSR4" s="8"/>
      <c r="NSS4" s="8"/>
      <c r="NST4" s="8"/>
      <c r="NSU4" s="8"/>
      <c r="NSV4" s="8"/>
      <c r="NSW4" s="8"/>
      <c r="NSX4" s="8"/>
      <c r="NSY4" s="8"/>
      <c r="NSZ4" s="8"/>
      <c r="NTA4" s="8"/>
      <c r="NTB4" s="8"/>
      <c r="NTC4" s="8"/>
      <c r="NTD4" s="8"/>
      <c r="NTE4" s="8"/>
      <c r="NTF4" s="8"/>
      <c r="NTG4" s="8"/>
      <c r="NTH4" s="8"/>
      <c r="NTI4" s="8"/>
      <c r="NTJ4" s="8"/>
      <c r="NTK4" s="8"/>
      <c r="NTL4" s="8"/>
      <c r="NTM4" s="8"/>
      <c r="NTN4" s="8"/>
      <c r="NTO4" s="8"/>
      <c r="NTP4" s="8"/>
      <c r="NTQ4" s="8"/>
      <c r="NTR4" s="8"/>
      <c r="NTS4" s="8"/>
      <c r="NTT4" s="8"/>
      <c r="NTU4" s="8"/>
      <c r="NTV4" s="8"/>
      <c r="NTW4" s="8"/>
      <c r="NTX4" s="8"/>
      <c r="NTY4" s="8"/>
      <c r="NTZ4" s="8"/>
      <c r="NUA4" s="8"/>
      <c r="NUB4" s="8"/>
      <c r="NUC4" s="8"/>
      <c r="NUD4" s="8"/>
      <c r="NUE4" s="8"/>
      <c r="NUF4" s="8"/>
      <c r="NUG4" s="8"/>
      <c r="NUH4" s="8"/>
      <c r="NUI4" s="8"/>
      <c r="NUJ4" s="8"/>
      <c r="NUK4" s="8"/>
      <c r="NUL4" s="8"/>
      <c r="NUM4" s="8"/>
      <c r="NUN4" s="8"/>
      <c r="NUO4" s="8"/>
      <c r="NUP4" s="8"/>
      <c r="NUQ4" s="8"/>
      <c r="NUR4" s="8"/>
      <c r="NUS4" s="8"/>
      <c r="NUT4" s="8"/>
      <c r="NUU4" s="8"/>
      <c r="NUV4" s="8"/>
      <c r="NUW4" s="8"/>
      <c r="NUX4" s="8"/>
      <c r="NUY4" s="8"/>
      <c r="NUZ4" s="8"/>
      <c r="NVA4" s="8"/>
      <c r="NVB4" s="8"/>
      <c r="NVC4" s="8"/>
      <c r="NVD4" s="8"/>
      <c r="NVE4" s="8"/>
      <c r="NVF4" s="8"/>
      <c r="NVG4" s="8"/>
      <c r="NVH4" s="8"/>
      <c r="NVI4" s="8"/>
      <c r="NVJ4" s="8"/>
      <c r="NVK4" s="8"/>
      <c r="NVL4" s="8"/>
      <c r="NVM4" s="8"/>
      <c r="NVN4" s="8"/>
      <c r="NVO4" s="8"/>
      <c r="NVP4" s="8"/>
      <c r="NVQ4" s="8"/>
      <c r="NVR4" s="8"/>
      <c r="NVS4" s="8"/>
      <c r="NVT4" s="8"/>
      <c r="NVU4" s="8"/>
      <c r="NVV4" s="8"/>
      <c r="NVW4" s="8"/>
      <c r="NVX4" s="8"/>
      <c r="NVY4" s="8"/>
      <c r="NVZ4" s="8"/>
      <c r="NWA4" s="8"/>
      <c r="NWB4" s="8"/>
      <c r="NWC4" s="8"/>
      <c r="NWD4" s="8"/>
      <c r="NWE4" s="8"/>
      <c r="NWF4" s="8"/>
      <c r="NWG4" s="8"/>
      <c r="NWH4" s="8"/>
      <c r="NWI4" s="8"/>
      <c r="NWJ4" s="8"/>
      <c r="NWK4" s="8"/>
      <c r="NWL4" s="8"/>
      <c r="NWM4" s="8"/>
      <c r="NWN4" s="8"/>
      <c r="NWO4" s="8"/>
      <c r="NWP4" s="8"/>
      <c r="NWQ4" s="8"/>
      <c r="NWR4" s="8"/>
      <c r="NWS4" s="8"/>
      <c r="NWT4" s="8"/>
      <c r="NWU4" s="8"/>
      <c r="NWV4" s="8"/>
      <c r="NWW4" s="8"/>
      <c r="NWX4" s="8"/>
      <c r="NWY4" s="8"/>
      <c r="NWZ4" s="8"/>
      <c r="NXA4" s="8"/>
      <c r="NXB4" s="8"/>
      <c r="NXC4" s="8"/>
      <c r="NXD4" s="8"/>
      <c r="NXE4" s="8"/>
      <c r="NXF4" s="8"/>
      <c r="NXG4" s="8"/>
      <c r="NXH4" s="8"/>
      <c r="NXI4" s="8"/>
      <c r="NXJ4" s="8"/>
      <c r="NXK4" s="8"/>
      <c r="NXL4" s="8"/>
      <c r="NXM4" s="8"/>
      <c r="NXN4" s="8"/>
      <c r="NXO4" s="8"/>
      <c r="NXP4" s="8"/>
      <c r="NXQ4" s="8"/>
      <c r="NXR4" s="8"/>
      <c r="NXS4" s="8"/>
      <c r="NXT4" s="8"/>
      <c r="NXU4" s="8"/>
      <c r="NXV4" s="8"/>
      <c r="NXW4" s="8"/>
      <c r="NXX4" s="8"/>
      <c r="NXY4" s="8"/>
      <c r="NXZ4" s="8"/>
      <c r="NYA4" s="8"/>
      <c r="NYB4" s="8"/>
      <c r="NYC4" s="8"/>
      <c r="NYD4" s="8"/>
      <c r="NYE4" s="8"/>
      <c r="NYF4" s="8"/>
      <c r="NYG4" s="8"/>
      <c r="NYH4" s="8"/>
      <c r="NYI4" s="8"/>
      <c r="NYJ4" s="8"/>
      <c r="NYK4" s="8"/>
      <c r="NYL4" s="8"/>
      <c r="NYM4" s="8"/>
      <c r="NYN4" s="8"/>
      <c r="NYO4" s="8"/>
      <c r="NYP4" s="8"/>
      <c r="NYQ4" s="8"/>
      <c r="NYR4" s="8"/>
      <c r="NYS4" s="8"/>
      <c r="NYT4" s="8"/>
      <c r="NYU4" s="8"/>
      <c r="NYV4" s="8"/>
      <c r="NYW4" s="8"/>
      <c r="NYX4" s="8"/>
      <c r="NYY4" s="8"/>
      <c r="NYZ4" s="8"/>
      <c r="NZA4" s="8"/>
      <c r="NZB4" s="8"/>
      <c r="NZC4" s="8"/>
      <c r="NZD4" s="8"/>
      <c r="NZE4" s="8"/>
      <c r="NZF4" s="8"/>
      <c r="NZG4" s="8"/>
      <c r="NZH4" s="8"/>
      <c r="NZI4" s="8"/>
      <c r="NZJ4" s="8"/>
      <c r="NZK4" s="8"/>
      <c r="NZL4" s="8"/>
      <c r="NZM4" s="8"/>
      <c r="NZN4" s="8"/>
      <c r="NZO4" s="8"/>
      <c r="NZP4" s="8"/>
      <c r="NZQ4" s="8"/>
      <c r="NZR4" s="8"/>
      <c r="NZS4" s="8"/>
      <c r="NZT4" s="8"/>
      <c r="NZU4" s="8"/>
      <c r="NZV4" s="8"/>
      <c r="NZW4" s="8"/>
      <c r="NZX4" s="8"/>
      <c r="NZY4" s="8"/>
      <c r="NZZ4" s="8"/>
      <c r="OAA4" s="8"/>
      <c r="OAB4" s="8"/>
      <c r="OAC4" s="8"/>
      <c r="OAD4" s="8"/>
      <c r="OAE4" s="8"/>
      <c r="OAF4" s="8"/>
      <c r="OAG4" s="8"/>
      <c r="OAH4" s="8"/>
      <c r="OAI4" s="8"/>
      <c r="OAJ4" s="8"/>
      <c r="OAK4" s="8"/>
      <c r="OAL4" s="8"/>
      <c r="OAM4" s="8"/>
      <c r="OAN4" s="8"/>
      <c r="OAO4" s="8"/>
      <c r="OAP4" s="8"/>
      <c r="OAQ4" s="8"/>
      <c r="OAR4" s="8"/>
      <c r="OAS4" s="8"/>
      <c r="OAT4" s="8"/>
      <c r="OAU4" s="8"/>
      <c r="OAV4" s="8"/>
      <c r="OAW4" s="8"/>
      <c r="OAX4" s="8"/>
      <c r="OAY4" s="8"/>
      <c r="OAZ4" s="8"/>
      <c r="OBA4" s="8"/>
      <c r="OBB4" s="8"/>
      <c r="OBC4" s="8"/>
      <c r="OBD4" s="8"/>
      <c r="OBE4" s="8"/>
      <c r="OBF4" s="8"/>
      <c r="OBG4" s="8"/>
      <c r="OBH4" s="8"/>
      <c r="OBI4" s="8"/>
      <c r="OBJ4" s="8"/>
      <c r="OBK4" s="8"/>
      <c r="OBL4" s="8"/>
      <c r="OBM4" s="8"/>
      <c r="OBN4" s="8"/>
      <c r="OBO4" s="8"/>
      <c r="OBP4" s="8"/>
      <c r="OBQ4" s="8"/>
      <c r="OBR4" s="8"/>
      <c r="OBS4" s="8"/>
      <c r="OBT4" s="8"/>
      <c r="OBU4" s="8"/>
      <c r="OBV4" s="8"/>
      <c r="OBW4" s="8"/>
      <c r="OBX4" s="8"/>
      <c r="OBY4" s="8"/>
      <c r="OBZ4" s="8"/>
      <c r="OCA4" s="8"/>
      <c r="OCB4" s="8"/>
      <c r="OCC4" s="8"/>
      <c r="OCD4" s="8"/>
      <c r="OCE4" s="8"/>
      <c r="OCF4" s="8"/>
      <c r="OCG4" s="8"/>
      <c r="OCH4" s="8"/>
      <c r="OCI4" s="8"/>
      <c r="OCJ4" s="8"/>
      <c r="OCK4" s="8"/>
      <c r="OCL4" s="8"/>
      <c r="OCM4" s="8"/>
      <c r="OCN4" s="8"/>
      <c r="OCO4" s="8"/>
      <c r="OCP4" s="8"/>
      <c r="OCQ4" s="8"/>
      <c r="OCR4" s="8"/>
      <c r="OCS4" s="8"/>
      <c r="OCT4" s="8"/>
      <c r="OCU4" s="8"/>
      <c r="OCV4" s="8"/>
      <c r="OCW4" s="8"/>
      <c r="OCX4" s="8"/>
      <c r="OCY4" s="8"/>
      <c r="OCZ4" s="8"/>
      <c r="ODA4" s="8"/>
      <c r="ODB4" s="8"/>
      <c r="ODC4" s="8"/>
      <c r="ODD4" s="8"/>
      <c r="ODE4" s="8"/>
      <c r="ODF4" s="8"/>
      <c r="ODG4" s="8"/>
      <c r="ODH4" s="8"/>
      <c r="ODI4" s="8"/>
      <c r="ODJ4" s="8"/>
      <c r="ODK4" s="8"/>
      <c r="ODL4" s="8"/>
      <c r="ODM4" s="8"/>
      <c r="ODN4" s="8"/>
      <c r="ODO4" s="8"/>
      <c r="ODP4" s="8"/>
      <c r="ODQ4" s="8"/>
      <c r="ODR4" s="8"/>
      <c r="ODS4" s="8"/>
      <c r="ODT4" s="8"/>
      <c r="ODU4" s="8"/>
      <c r="ODV4" s="8"/>
      <c r="ODW4" s="8"/>
      <c r="ODX4" s="8"/>
      <c r="ODY4" s="8"/>
      <c r="ODZ4" s="8"/>
      <c r="OEA4" s="8"/>
      <c r="OEB4" s="8"/>
      <c r="OEC4" s="8"/>
      <c r="OED4" s="8"/>
      <c r="OEE4" s="8"/>
      <c r="OEF4" s="8"/>
      <c r="OEG4" s="8"/>
      <c r="OEH4" s="8"/>
      <c r="OEI4" s="8"/>
      <c r="OEJ4" s="8"/>
      <c r="OEK4" s="8"/>
      <c r="OEL4" s="8"/>
      <c r="OEM4" s="8"/>
      <c r="OEN4" s="8"/>
      <c r="OEO4" s="8"/>
      <c r="OEP4" s="8"/>
      <c r="OEQ4" s="8"/>
      <c r="OER4" s="8"/>
      <c r="OES4" s="8"/>
      <c r="OET4" s="8"/>
      <c r="OEU4" s="8"/>
      <c r="OEV4" s="8"/>
      <c r="OEW4" s="8"/>
      <c r="OEX4" s="8"/>
      <c r="OEY4" s="8"/>
      <c r="OEZ4" s="8"/>
      <c r="OFA4" s="8"/>
      <c r="OFB4" s="8"/>
      <c r="OFC4" s="8"/>
      <c r="OFD4" s="8"/>
      <c r="OFE4" s="8"/>
      <c r="OFF4" s="8"/>
      <c r="OFG4" s="8"/>
      <c r="OFH4" s="8"/>
      <c r="OFI4" s="8"/>
      <c r="OFJ4" s="8"/>
      <c r="OFK4" s="8"/>
      <c r="OFL4" s="8"/>
      <c r="OFM4" s="8"/>
      <c r="OFN4" s="8"/>
      <c r="OFO4" s="8"/>
      <c r="OFP4" s="8"/>
      <c r="OFQ4" s="8"/>
      <c r="OFR4" s="8"/>
      <c r="OFS4" s="8"/>
      <c r="OFT4" s="8"/>
      <c r="OFU4" s="8"/>
      <c r="OFV4" s="8"/>
      <c r="OFW4" s="8"/>
      <c r="OFX4" s="8"/>
      <c r="OFY4" s="8"/>
      <c r="OFZ4" s="8"/>
      <c r="OGA4" s="8"/>
      <c r="OGB4" s="8"/>
      <c r="OGC4" s="8"/>
      <c r="OGD4" s="8"/>
      <c r="OGE4" s="8"/>
      <c r="OGF4" s="8"/>
      <c r="OGG4" s="8"/>
      <c r="OGH4" s="8"/>
      <c r="OGI4" s="8"/>
      <c r="OGJ4" s="8"/>
      <c r="OGK4" s="8"/>
      <c r="OGL4" s="8"/>
      <c r="OGM4" s="8"/>
      <c r="OGN4" s="8"/>
      <c r="OGO4" s="8"/>
      <c r="OGP4" s="8"/>
      <c r="OGQ4" s="8"/>
      <c r="OGR4" s="8"/>
      <c r="OGS4" s="8"/>
      <c r="OGT4" s="8"/>
      <c r="OGU4" s="8"/>
      <c r="OGV4" s="8"/>
      <c r="OGW4" s="8"/>
      <c r="OGX4" s="8"/>
      <c r="OGY4" s="8"/>
      <c r="OGZ4" s="8"/>
      <c r="OHA4" s="8"/>
      <c r="OHB4" s="8"/>
      <c r="OHC4" s="8"/>
      <c r="OHD4" s="8"/>
      <c r="OHE4" s="8"/>
      <c r="OHF4" s="8"/>
      <c r="OHG4" s="8"/>
      <c r="OHH4" s="8"/>
      <c r="OHI4" s="8"/>
      <c r="OHJ4" s="8"/>
      <c r="OHK4" s="8"/>
      <c r="OHL4" s="8"/>
      <c r="OHM4" s="8"/>
      <c r="OHN4" s="8"/>
      <c r="OHO4" s="8"/>
      <c r="OHP4" s="8"/>
      <c r="OHQ4" s="8"/>
      <c r="OHR4" s="8"/>
      <c r="OHS4" s="8"/>
      <c r="OHT4" s="8"/>
      <c r="OHU4" s="8"/>
      <c r="OHV4" s="8"/>
      <c r="OHW4" s="8"/>
      <c r="OHX4" s="8"/>
      <c r="OHY4" s="8"/>
      <c r="OHZ4" s="8"/>
      <c r="OIA4" s="8"/>
      <c r="OIB4" s="8"/>
      <c r="OIC4" s="8"/>
      <c r="OID4" s="8"/>
      <c r="OIE4" s="8"/>
      <c r="OIF4" s="8"/>
      <c r="OIG4" s="8"/>
      <c r="OIH4" s="8"/>
      <c r="OII4" s="8"/>
      <c r="OIJ4" s="8"/>
      <c r="OIK4" s="8"/>
      <c r="OIL4" s="8"/>
      <c r="OIM4" s="8"/>
      <c r="OIN4" s="8"/>
      <c r="OIO4" s="8"/>
      <c r="OIP4" s="8"/>
      <c r="OIQ4" s="8"/>
      <c r="OIR4" s="8"/>
      <c r="OIS4" s="8"/>
      <c r="OIT4" s="8"/>
      <c r="OIU4" s="8"/>
      <c r="OIV4" s="8"/>
      <c r="OIW4" s="8"/>
      <c r="OIX4" s="8"/>
      <c r="OIY4" s="8"/>
      <c r="OIZ4" s="8"/>
      <c r="OJA4" s="8"/>
      <c r="OJB4" s="8"/>
      <c r="OJC4" s="8"/>
      <c r="OJD4" s="8"/>
      <c r="OJE4" s="8"/>
      <c r="OJF4" s="8"/>
      <c r="OJG4" s="8"/>
      <c r="OJH4" s="8"/>
      <c r="OJI4" s="8"/>
      <c r="OJJ4" s="8"/>
      <c r="OJK4" s="8"/>
      <c r="OJL4" s="8"/>
      <c r="OJM4" s="8"/>
      <c r="OJN4" s="8"/>
      <c r="OJO4" s="8"/>
      <c r="OJP4" s="8"/>
      <c r="OJQ4" s="8"/>
      <c r="OJR4" s="8"/>
      <c r="OJS4" s="8"/>
      <c r="OJT4" s="8"/>
      <c r="OJU4" s="8"/>
      <c r="OJV4" s="8"/>
      <c r="OJW4" s="8"/>
      <c r="OJX4" s="8"/>
      <c r="OJY4" s="8"/>
      <c r="OJZ4" s="8"/>
      <c r="OKA4" s="8"/>
      <c r="OKB4" s="8"/>
      <c r="OKC4" s="8"/>
      <c r="OKD4" s="8"/>
      <c r="OKE4" s="8"/>
      <c r="OKF4" s="8"/>
      <c r="OKG4" s="8"/>
      <c r="OKH4" s="8"/>
      <c r="OKI4" s="8"/>
      <c r="OKJ4" s="8"/>
      <c r="OKK4" s="8"/>
      <c r="OKL4" s="8"/>
      <c r="OKM4" s="8"/>
      <c r="OKN4" s="8"/>
      <c r="OKO4" s="8"/>
      <c r="OKP4" s="8"/>
      <c r="OKQ4" s="8"/>
      <c r="OKR4" s="8"/>
      <c r="OKS4" s="8"/>
      <c r="OKT4" s="8"/>
      <c r="OKU4" s="8"/>
      <c r="OKV4" s="8"/>
      <c r="OKW4" s="8"/>
      <c r="OKX4" s="8"/>
      <c r="OKY4" s="8"/>
      <c r="OKZ4" s="8"/>
      <c r="OLA4" s="8"/>
      <c r="OLB4" s="8"/>
      <c r="OLC4" s="8"/>
      <c r="OLD4" s="8"/>
      <c r="OLE4" s="8"/>
      <c r="OLF4" s="8"/>
      <c r="OLG4" s="8"/>
      <c r="OLH4" s="8"/>
      <c r="OLI4" s="8"/>
      <c r="OLJ4" s="8"/>
      <c r="OLK4" s="8"/>
      <c r="OLL4" s="8"/>
      <c r="OLM4" s="8"/>
      <c r="OLN4" s="8"/>
      <c r="OLO4" s="8"/>
      <c r="OLP4" s="8"/>
      <c r="OLQ4" s="8"/>
      <c r="OLR4" s="8"/>
      <c r="OLS4" s="8"/>
      <c r="OLT4" s="8"/>
      <c r="OLU4" s="8"/>
      <c r="OLV4" s="8"/>
      <c r="OLW4" s="8"/>
      <c r="OLX4" s="8"/>
      <c r="OLY4" s="8"/>
      <c r="OLZ4" s="8"/>
      <c r="OMA4" s="8"/>
      <c r="OMB4" s="8"/>
      <c r="OMC4" s="8"/>
      <c r="OMD4" s="8"/>
      <c r="OME4" s="8"/>
      <c r="OMF4" s="8"/>
      <c r="OMG4" s="8"/>
      <c r="OMH4" s="8"/>
      <c r="OMI4" s="8"/>
      <c r="OMJ4" s="8"/>
      <c r="OMK4" s="8"/>
      <c r="OML4" s="8"/>
      <c r="OMM4" s="8"/>
      <c r="OMN4" s="8"/>
      <c r="OMO4" s="8"/>
      <c r="OMP4" s="8"/>
      <c r="OMQ4" s="8"/>
      <c r="OMR4" s="8"/>
      <c r="OMS4" s="8"/>
      <c r="OMT4" s="8"/>
      <c r="OMU4" s="8"/>
      <c r="OMV4" s="8"/>
      <c r="OMW4" s="8"/>
      <c r="OMX4" s="8"/>
      <c r="OMY4" s="8"/>
      <c r="OMZ4" s="8"/>
      <c r="ONA4" s="8"/>
      <c r="ONB4" s="8"/>
      <c r="ONC4" s="8"/>
      <c r="OND4" s="8"/>
      <c r="ONE4" s="8"/>
      <c r="ONF4" s="8"/>
      <c r="ONG4" s="8"/>
      <c r="ONH4" s="8"/>
      <c r="ONI4" s="8"/>
      <c r="ONJ4" s="8"/>
      <c r="ONK4" s="8"/>
      <c r="ONL4" s="8"/>
      <c r="ONM4" s="8"/>
      <c r="ONN4" s="8"/>
      <c r="ONO4" s="8"/>
      <c r="ONP4" s="8"/>
      <c r="ONQ4" s="8"/>
      <c r="ONR4" s="8"/>
      <c r="ONS4" s="8"/>
      <c r="ONT4" s="8"/>
      <c r="ONU4" s="8"/>
      <c r="ONV4" s="8"/>
      <c r="ONW4" s="8"/>
      <c r="ONX4" s="8"/>
      <c r="ONY4" s="8"/>
      <c r="ONZ4" s="8"/>
      <c r="OOA4" s="8"/>
      <c r="OOB4" s="8"/>
      <c r="OOC4" s="8"/>
      <c r="OOD4" s="8"/>
      <c r="OOE4" s="8"/>
      <c r="OOF4" s="8"/>
      <c r="OOG4" s="8"/>
      <c r="OOH4" s="8"/>
      <c r="OOI4" s="8"/>
      <c r="OOJ4" s="8"/>
      <c r="OOK4" s="8"/>
      <c r="OOL4" s="8"/>
      <c r="OOM4" s="8"/>
      <c r="OON4" s="8"/>
      <c r="OOO4" s="8"/>
      <c r="OOP4" s="8"/>
      <c r="OOQ4" s="8"/>
      <c r="OOR4" s="8"/>
      <c r="OOS4" s="8"/>
      <c r="OOT4" s="8"/>
      <c r="OOU4" s="8"/>
      <c r="OOV4" s="8"/>
      <c r="OOW4" s="8"/>
      <c r="OOX4" s="8"/>
      <c r="OOY4" s="8"/>
      <c r="OOZ4" s="8"/>
      <c r="OPA4" s="8"/>
      <c r="OPB4" s="8"/>
      <c r="OPC4" s="8"/>
      <c r="OPD4" s="8"/>
      <c r="OPE4" s="8"/>
      <c r="OPF4" s="8"/>
      <c r="OPG4" s="8"/>
      <c r="OPH4" s="8"/>
      <c r="OPI4" s="8"/>
      <c r="OPJ4" s="8"/>
      <c r="OPK4" s="8"/>
      <c r="OPL4" s="8"/>
      <c r="OPM4" s="8"/>
      <c r="OPN4" s="8"/>
      <c r="OPO4" s="8"/>
      <c r="OPP4" s="8"/>
      <c r="OPQ4" s="8"/>
      <c r="OPR4" s="8"/>
      <c r="OPS4" s="8"/>
      <c r="OPT4" s="8"/>
      <c r="OPU4" s="8"/>
      <c r="OPV4" s="8"/>
      <c r="OPW4" s="8"/>
      <c r="OPX4" s="8"/>
      <c r="OPY4" s="8"/>
      <c r="OPZ4" s="8"/>
      <c r="OQA4" s="8"/>
      <c r="OQB4" s="8"/>
      <c r="OQC4" s="8"/>
      <c r="OQD4" s="8"/>
      <c r="OQE4" s="8"/>
      <c r="OQF4" s="8"/>
      <c r="OQG4" s="8"/>
      <c r="OQH4" s="8"/>
      <c r="OQI4" s="8"/>
      <c r="OQJ4" s="8"/>
      <c r="OQK4" s="8"/>
      <c r="OQL4" s="8"/>
      <c r="OQM4" s="8"/>
      <c r="OQN4" s="8"/>
      <c r="OQO4" s="8"/>
      <c r="OQP4" s="8"/>
      <c r="OQQ4" s="8"/>
      <c r="OQR4" s="8"/>
      <c r="OQS4" s="8"/>
      <c r="OQT4" s="8"/>
      <c r="OQU4" s="8"/>
      <c r="OQV4" s="8"/>
      <c r="OQW4" s="8"/>
      <c r="OQX4" s="8"/>
      <c r="OQY4" s="8"/>
      <c r="OQZ4" s="8"/>
      <c r="ORA4" s="8"/>
      <c r="ORB4" s="8"/>
      <c r="ORC4" s="8"/>
      <c r="ORD4" s="8"/>
      <c r="ORE4" s="8"/>
      <c r="ORF4" s="8"/>
      <c r="ORG4" s="8"/>
      <c r="ORH4" s="8"/>
      <c r="ORI4" s="8"/>
      <c r="ORJ4" s="8"/>
      <c r="ORK4" s="8"/>
      <c r="ORL4" s="8"/>
      <c r="ORM4" s="8"/>
      <c r="ORN4" s="8"/>
      <c r="ORO4" s="8"/>
      <c r="ORP4" s="8"/>
      <c r="ORQ4" s="8"/>
      <c r="ORR4" s="8"/>
      <c r="ORS4" s="8"/>
      <c r="ORT4" s="8"/>
      <c r="ORU4" s="8"/>
      <c r="ORV4" s="8"/>
      <c r="ORW4" s="8"/>
      <c r="ORX4" s="8"/>
      <c r="ORY4" s="8"/>
      <c r="ORZ4" s="8"/>
      <c r="OSA4" s="8"/>
      <c r="OSB4" s="8"/>
      <c r="OSC4" s="8"/>
      <c r="OSD4" s="8"/>
      <c r="OSE4" s="8"/>
      <c r="OSF4" s="8"/>
      <c r="OSG4" s="8"/>
      <c r="OSH4" s="8"/>
      <c r="OSI4" s="8"/>
      <c r="OSJ4" s="8"/>
      <c r="OSK4" s="8"/>
      <c r="OSL4" s="8"/>
      <c r="OSM4" s="8"/>
      <c r="OSN4" s="8"/>
      <c r="OSO4" s="8"/>
      <c r="OSP4" s="8"/>
      <c r="OSQ4" s="8"/>
      <c r="OSR4" s="8"/>
      <c r="OSS4" s="8"/>
      <c r="OST4" s="8"/>
      <c r="OSU4" s="8"/>
      <c r="OSV4" s="8"/>
      <c r="OSW4" s="8"/>
      <c r="OSX4" s="8"/>
      <c r="OSY4" s="8"/>
      <c r="OSZ4" s="8"/>
      <c r="OTA4" s="8"/>
      <c r="OTB4" s="8"/>
      <c r="OTC4" s="8"/>
      <c r="OTD4" s="8"/>
      <c r="OTE4" s="8"/>
      <c r="OTF4" s="8"/>
      <c r="OTG4" s="8"/>
      <c r="OTH4" s="8"/>
      <c r="OTI4" s="8"/>
      <c r="OTJ4" s="8"/>
      <c r="OTK4" s="8"/>
      <c r="OTL4" s="8"/>
      <c r="OTM4" s="8"/>
      <c r="OTN4" s="8"/>
      <c r="OTO4" s="8"/>
      <c r="OTP4" s="8"/>
      <c r="OTQ4" s="8"/>
      <c r="OTR4" s="8"/>
      <c r="OTS4" s="8"/>
      <c r="OTT4" s="8"/>
      <c r="OTU4" s="8"/>
      <c r="OTV4" s="8"/>
      <c r="OTW4" s="8"/>
      <c r="OTX4" s="8"/>
      <c r="OTY4" s="8"/>
      <c r="OTZ4" s="8"/>
      <c r="OUA4" s="8"/>
      <c r="OUB4" s="8"/>
      <c r="OUC4" s="8"/>
      <c r="OUD4" s="8"/>
      <c r="OUE4" s="8"/>
      <c r="OUF4" s="8"/>
      <c r="OUG4" s="8"/>
      <c r="OUH4" s="8"/>
      <c r="OUI4" s="8"/>
      <c r="OUJ4" s="8"/>
      <c r="OUK4" s="8"/>
      <c r="OUL4" s="8"/>
      <c r="OUM4" s="8"/>
      <c r="OUN4" s="8"/>
      <c r="OUO4" s="8"/>
      <c r="OUP4" s="8"/>
      <c r="OUQ4" s="8"/>
      <c r="OUR4" s="8"/>
      <c r="OUS4" s="8"/>
      <c r="OUT4" s="8"/>
      <c r="OUU4" s="8"/>
      <c r="OUV4" s="8"/>
      <c r="OUW4" s="8"/>
      <c r="OUX4" s="8"/>
      <c r="OUY4" s="8"/>
      <c r="OUZ4" s="8"/>
      <c r="OVA4" s="8"/>
      <c r="OVB4" s="8"/>
      <c r="OVC4" s="8"/>
      <c r="OVD4" s="8"/>
      <c r="OVE4" s="8"/>
      <c r="OVF4" s="8"/>
      <c r="OVG4" s="8"/>
      <c r="OVH4" s="8"/>
      <c r="OVI4" s="8"/>
      <c r="OVJ4" s="8"/>
      <c r="OVK4" s="8"/>
      <c r="OVL4" s="8"/>
      <c r="OVM4" s="8"/>
      <c r="OVN4" s="8"/>
      <c r="OVO4" s="8"/>
      <c r="OVP4" s="8"/>
      <c r="OVQ4" s="8"/>
      <c r="OVR4" s="8"/>
      <c r="OVS4" s="8"/>
      <c r="OVT4" s="8"/>
      <c r="OVU4" s="8"/>
      <c r="OVV4" s="8"/>
      <c r="OVW4" s="8"/>
      <c r="OVX4" s="8"/>
      <c r="OVY4" s="8"/>
      <c r="OVZ4" s="8"/>
      <c r="OWA4" s="8"/>
      <c r="OWB4" s="8"/>
      <c r="OWC4" s="8"/>
      <c r="OWD4" s="8"/>
      <c r="OWE4" s="8"/>
      <c r="OWF4" s="8"/>
      <c r="OWG4" s="8"/>
      <c r="OWH4" s="8"/>
      <c r="OWI4" s="8"/>
      <c r="OWJ4" s="8"/>
      <c r="OWK4" s="8"/>
      <c r="OWL4" s="8"/>
      <c r="OWM4" s="8"/>
      <c r="OWN4" s="8"/>
      <c r="OWO4" s="8"/>
      <c r="OWP4" s="8"/>
      <c r="OWQ4" s="8"/>
      <c r="OWR4" s="8"/>
      <c r="OWS4" s="8"/>
      <c r="OWT4" s="8"/>
      <c r="OWU4" s="8"/>
      <c r="OWV4" s="8"/>
      <c r="OWW4" s="8"/>
      <c r="OWX4" s="8"/>
      <c r="OWY4" s="8"/>
      <c r="OWZ4" s="8"/>
      <c r="OXA4" s="8"/>
      <c r="OXB4" s="8"/>
      <c r="OXC4" s="8"/>
      <c r="OXD4" s="8"/>
      <c r="OXE4" s="8"/>
      <c r="OXF4" s="8"/>
      <c r="OXG4" s="8"/>
      <c r="OXH4" s="8"/>
      <c r="OXI4" s="8"/>
      <c r="OXJ4" s="8"/>
      <c r="OXK4" s="8"/>
      <c r="OXL4" s="8"/>
      <c r="OXM4" s="8"/>
      <c r="OXN4" s="8"/>
      <c r="OXO4" s="8"/>
      <c r="OXP4" s="8"/>
      <c r="OXQ4" s="8"/>
      <c r="OXR4" s="8"/>
      <c r="OXS4" s="8"/>
      <c r="OXT4" s="8"/>
      <c r="OXU4" s="8"/>
      <c r="OXV4" s="8"/>
      <c r="OXW4" s="8"/>
      <c r="OXX4" s="8"/>
      <c r="OXY4" s="8"/>
      <c r="OXZ4" s="8"/>
      <c r="OYA4" s="8"/>
      <c r="OYB4" s="8"/>
      <c r="OYC4" s="8"/>
      <c r="OYD4" s="8"/>
      <c r="OYE4" s="8"/>
      <c r="OYF4" s="8"/>
      <c r="OYG4" s="8"/>
      <c r="OYH4" s="8"/>
      <c r="OYI4" s="8"/>
      <c r="OYJ4" s="8"/>
      <c r="OYK4" s="8"/>
      <c r="OYL4" s="8"/>
      <c r="OYM4" s="8"/>
      <c r="OYN4" s="8"/>
      <c r="OYO4" s="8"/>
      <c r="OYP4" s="8"/>
      <c r="OYQ4" s="8"/>
      <c r="OYR4" s="8"/>
      <c r="OYS4" s="8"/>
      <c r="OYT4" s="8"/>
      <c r="OYU4" s="8"/>
      <c r="OYV4" s="8"/>
      <c r="OYW4" s="8"/>
      <c r="OYX4" s="8"/>
      <c r="OYY4" s="8"/>
      <c r="OYZ4" s="8"/>
      <c r="OZA4" s="8"/>
      <c r="OZB4" s="8"/>
      <c r="OZC4" s="8"/>
      <c r="OZD4" s="8"/>
      <c r="OZE4" s="8"/>
      <c r="OZF4" s="8"/>
      <c r="OZG4" s="8"/>
      <c r="OZH4" s="8"/>
      <c r="OZI4" s="8"/>
      <c r="OZJ4" s="8"/>
      <c r="OZK4" s="8"/>
      <c r="OZL4" s="8"/>
      <c r="OZM4" s="8"/>
      <c r="OZN4" s="8"/>
      <c r="OZO4" s="8"/>
      <c r="OZP4" s="8"/>
      <c r="OZQ4" s="8"/>
      <c r="OZR4" s="8"/>
      <c r="OZS4" s="8"/>
      <c r="OZT4" s="8"/>
      <c r="OZU4" s="8"/>
      <c r="OZV4" s="8"/>
      <c r="OZW4" s="8"/>
      <c r="OZX4" s="8"/>
      <c r="OZY4" s="8"/>
      <c r="OZZ4" s="8"/>
      <c r="PAA4" s="8"/>
      <c r="PAB4" s="8"/>
      <c r="PAC4" s="8"/>
      <c r="PAD4" s="8"/>
      <c r="PAE4" s="8"/>
      <c r="PAF4" s="8"/>
      <c r="PAG4" s="8"/>
      <c r="PAH4" s="8"/>
      <c r="PAI4" s="8"/>
      <c r="PAJ4" s="8"/>
      <c r="PAK4" s="8"/>
      <c r="PAL4" s="8"/>
      <c r="PAM4" s="8"/>
      <c r="PAN4" s="8"/>
      <c r="PAO4" s="8"/>
      <c r="PAP4" s="8"/>
      <c r="PAQ4" s="8"/>
      <c r="PAR4" s="8"/>
      <c r="PAS4" s="8"/>
      <c r="PAT4" s="8"/>
      <c r="PAU4" s="8"/>
      <c r="PAV4" s="8"/>
      <c r="PAW4" s="8"/>
      <c r="PAX4" s="8"/>
      <c r="PAY4" s="8"/>
      <c r="PAZ4" s="8"/>
      <c r="PBA4" s="8"/>
      <c r="PBB4" s="8"/>
      <c r="PBC4" s="8"/>
      <c r="PBD4" s="8"/>
      <c r="PBE4" s="8"/>
      <c r="PBF4" s="8"/>
      <c r="PBG4" s="8"/>
      <c r="PBH4" s="8"/>
      <c r="PBI4" s="8"/>
      <c r="PBJ4" s="8"/>
      <c r="PBK4" s="8"/>
      <c r="PBL4" s="8"/>
      <c r="PBM4" s="8"/>
      <c r="PBN4" s="8"/>
      <c r="PBO4" s="8"/>
      <c r="PBP4" s="8"/>
      <c r="PBQ4" s="8"/>
      <c r="PBR4" s="8"/>
      <c r="PBS4" s="8"/>
      <c r="PBT4" s="8"/>
      <c r="PBU4" s="8"/>
      <c r="PBV4" s="8"/>
      <c r="PBW4" s="8"/>
      <c r="PBX4" s="8"/>
      <c r="PBY4" s="8"/>
      <c r="PBZ4" s="8"/>
      <c r="PCA4" s="8"/>
      <c r="PCB4" s="8"/>
      <c r="PCC4" s="8"/>
      <c r="PCD4" s="8"/>
      <c r="PCE4" s="8"/>
      <c r="PCF4" s="8"/>
      <c r="PCG4" s="8"/>
      <c r="PCH4" s="8"/>
      <c r="PCI4" s="8"/>
      <c r="PCJ4" s="8"/>
      <c r="PCK4" s="8"/>
      <c r="PCL4" s="8"/>
      <c r="PCM4" s="8"/>
      <c r="PCN4" s="8"/>
      <c r="PCO4" s="8"/>
      <c r="PCP4" s="8"/>
      <c r="PCQ4" s="8"/>
      <c r="PCR4" s="8"/>
      <c r="PCS4" s="8"/>
      <c r="PCT4" s="8"/>
      <c r="PCU4" s="8"/>
      <c r="PCV4" s="8"/>
      <c r="PCW4" s="8"/>
      <c r="PCX4" s="8"/>
      <c r="PCY4" s="8"/>
      <c r="PCZ4" s="8"/>
      <c r="PDA4" s="8"/>
      <c r="PDB4" s="8"/>
      <c r="PDC4" s="8"/>
      <c r="PDD4" s="8"/>
      <c r="PDE4" s="8"/>
      <c r="PDF4" s="8"/>
      <c r="PDG4" s="8"/>
      <c r="PDH4" s="8"/>
      <c r="PDI4" s="8"/>
      <c r="PDJ4" s="8"/>
      <c r="PDK4" s="8"/>
      <c r="PDL4" s="8"/>
      <c r="PDM4" s="8"/>
      <c r="PDN4" s="8"/>
      <c r="PDO4" s="8"/>
      <c r="PDP4" s="8"/>
      <c r="PDQ4" s="8"/>
      <c r="PDR4" s="8"/>
      <c r="PDS4" s="8"/>
      <c r="PDT4" s="8"/>
      <c r="PDU4" s="8"/>
      <c r="PDV4" s="8"/>
      <c r="PDW4" s="8"/>
      <c r="PDX4" s="8"/>
      <c r="PDY4" s="8"/>
      <c r="PDZ4" s="8"/>
      <c r="PEA4" s="8"/>
      <c r="PEB4" s="8"/>
      <c r="PEC4" s="8"/>
      <c r="PED4" s="8"/>
      <c r="PEE4" s="8"/>
      <c r="PEF4" s="8"/>
      <c r="PEG4" s="8"/>
      <c r="PEH4" s="8"/>
      <c r="PEI4" s="8"/>
      <c r="PEJ4" s="8"/>
      <c r="PEK4" s="8"/>
      <c r="PEL4" s="8"/>
      <c r="PEM4" s="8"/>
      <c r="PEN4" s="8"/>
      <c r="PEO4" s="8"/>
      <c r="PEP4" s="8"/>
      <c r="PEQ4" s="8"/>
      <c r="PER4" s="8"/>
      <c r="PES4" s="8"/>
      <c r="PET4" s="8"/>
      <c r="PEU4" s="8"/>
      <c r="PEV4" s="8"/>
      <c r="PEW4" s="8"/>
      <c r="PEX4" s="8"/>
      <c r="PEY4" s="8"/>
      <c r="PEZ4" s="8"/>
      <c r="PFA4" s="8"/>
      <c r="PFB4" s="8"/>
      <c r="PFC4" s="8"/>
      <c r="PFD4" s="8"/>
      <c r="PFE4" s="8"/>
      <c r="PFF4" s="8"/>
      <c r="PFG4" s="8"/>
      <c r="PFH4" s="8"/>
      <c r="PFI4" s="8"/>
      <c r="PFJ4" s="8"/>
      <c r="PFK4" s="8"/>
      <c r="PFL4" s="8"/>
      <c r="PFM4" s="8"/>
      <c r="PFN4" s="8"/>
      <c r="PFO4" s="8"/>
      <c r="PFP4" s="8"/>
      <c r="PFQ4" s="8"/>
      <c r="PFR4" s="8"/>
      <c r="PFS4" s="8"/>
      <c r="PFT4" s="8"/>
      <c r="PFU4" s="8"/>
      <c r="PFV4" s="8"/>
      <c r="PFW4" s="8"/>
      <c r="PFX4" s="8"/>
      <c r="PFY4" s="8"/>
      <c r="PFZ4" s="8"/>
      <c r="PGA4" s="8"/>
      <c r="PGB4" s="8"/>
      <c r="PGC4" s="8"/>
      <c r="PGD4" s="8"/>
      <c r="PGE4" s="8"/>
      <c r="PGF4" s="8"/>
      <c r="PGG4" s="8"/>
      <c r="PGH4" s="8"/>
      <c r="PGI4" s="8"/>
      <c r="PGJ4" s="8"/>
      <c r="PGK4" s="8"/>
      <c r="PGL4" s="8"/>
      <c r="PGM4" s="8"/>
      <c r="PGN4" s="8"/>
      <c r="PGO4" s="8"/>
      <c r="PGP4" s="8"/>
      <c r="PGQ4" s="8"/>
      <c r="PGR4" s="8"/>
      <c r="PGS4" s="8"/>
      <c r="PGT4" s="8"/>
      <c r="PGU4" s="8"/>
      <c r="PGV4" s="8"/>
      <c r="PGW4" s="8"/>
      <c r="PGX4" s="8"/>
      <c r="PGY4" s="8"/>
      <c r="PGZ4" s="8"/>
      <c r="PHA4" s="8"/>
      <c r="PHB4" s="8"/>
      <c r="PHC4" s="8"/>
      <c r="PHD4" s="8"/>
      <c r="PHE4" s="8"/>
      <c r="PHF4" s="8"/>
      <c r="PHG4" s="8"/>
      <c r="PHH4" s="8"/>
      <c r="PHI4" s="8"/>
      <c r="PHJ4" s="8"/>
      <c r="PHK4" s="8"/>
      <c r="PHL4" s="8"/>
      <c r="PHM4" s="8"/>
      <c r="PHN4" s="8"/>
      <c r="PHO4" s="8"/>
      <c r="PHP4" s="8"/>
      <c r="PHQ4" s="8"/>
      <c r="PHR4" s="8"/>
      <c r="PHS4" s="8"/>
      <c r="PHT4" s="8"/>
      <c r="PHU4" s="8"/>
      <c r="PHV4" s="8"/>
      <c r="PHW4" s="8"/>
      <c r="PHX4" s="8"/>
      <c r="PHY4" s="8"/>
      <c r="PHZ4" s="8"/>
      <c r="PIA4" s="8"/>
      <c r="PIB4" s="8"/>
      <c r="PIC4" s="8"/>
      <c r="PID4" s="8"/>
      <c r="PIE4" s="8"/>
      <c r="PIF4" s="8"/>
      <c r="PIG4" s="8"/>
      <c r="PIH4" s="8"/>
      <c r="PII4" s="8"/>
      <c r="PIJ4" s="8"/>
      <c r="PIK4" s="8"/>
      <c r="PIL4" s="8"/>
      <c r="PIM4" s="8"/>
      <c r="PIN4" s="8"/>
      <c r="PIO4" s="8"/>
      <c r="PIP4" s="8"/>
      <c r="PIQ4" s="8"/>
      <c r="PIR4" s="8"/>
      <c r="PIS4" s="8"/>
      <c r="PIT4" s="8"/>
      <c r="PIU4" s="8"/>
      <c r="PIV4" s="8"/>
      <c r="PIW4" s="8"/>
      <c r="PIX4" s="8"/>
      <c r="PIY4" s="8"/>
      <c r="PIZ4" s="8"/>
      <c r="PJA4" s="8"/>
      <c r="PJB4" s="8"/>
      <c r="PJC4" s="8"/>
      <c r="PJD4" s="8"/>
      <c r="PJE4" s="8"/>
      <c r="PJF4" s="8"/>
      <c r="PJG4" s="8"/>
      <c r="PJH4" s="8"/>
      <c r="PJI4" s="8"/>
      <c r="PJJ4" s="8"/>
      <c r="PJK4" s="8"/>
      <c r="PJL4" s="8"/>
      <c r="PJM4" s="8"/>
      <c r="PJN4" s="8"/>
      <c r="PJO4" s="8"/>
      <c r="PJP4" s="8"/>
      <c r="PJQ4" s="8"/>
      <c r="PJR4" s="8"/>
      <c r="PJS4" s="8"/>
      <c r="PJT4" s="8"/>
      <c r="PJU4" s="8"/>
      <c r="PJV4" s="8"/>
      <c r="PJW4" s="8"/>
      <c r="PJX4" s="8"/>
      <c r="PJY4" s="8"/>
      <c r="PJZ4" s="8"/>
      <c r="PKA4" s="8"/>
      <c r="PKB4" s="8"/>
      <c r="PKC4" s="8"/>
      <c r="PKD4" s="8"/>
      <c r="PKE4" s="8"/>
      <c r="PKF4" s="8"/>
      <c r="PKG4" s="8"/>
      <c r="PKH4" s="8"/>
      <c r="PKI4" s="8"/>
      <c r="PKJ4" s="8"/>
      <c r="PKK4" s="8"/>
      <c r="PKL4" s="8"/>
      <c r="PKM4" s="8"/>
      <c r="PKN4" s="8"/>
      <c r="PKO4" s="8"/>
      <c r="PKP4" s="8"/>
      <c r="PKQ4" s="8"/>
      <c r="PKR4" s="8"/>
      <c r="PKS4" s="8"/>
      <c r="PKT4" s="8"/>
      <c r="PKU4" s="8"/>
      <c r="PKV4" s="8"/>
      <c r="PKW4" s="8"/>
      <c r="PKX4" s="8"/>
      <c r="PKY4" s="8"/>
      <c r="PKZ4" s="8"/>
      <c r="PLA4" s="8"/>
      <c r="PLB4" s="8"/>
      <c r="PLC4" s="8"/>
      <c r="PLD4" s="8"/>
      <c r="PLE4" s="8"/>
      <c r="PLF4" s="8"/>
      <c r="PLG4" s="8"/>
      <c r="PLH4" s="8"/>
      <c r="PLI4" s="8"/>
      <c r="PLJ4" s="8"/>
      <c r="PLK4" s="8"/>
      <c r="PLL4" s="8"/>
      <c r="PLM4" s="8"/>
      <c r="PLN4" s="8"/>
      <c r="PLO4" s="8"/>
      <c r="PLP4" s="8"/>
      <c r="PLQ4" s="8"/>
      <c r="PLR4" s="8"/>
      <c r="PLS4" s="8"/>
      <c r="PLT4" s="8"/>
      <c r="PLU4" s="8"/>
      <c r="PLV4" s="8"/>
      <c r="PLW4" s="8"/>
      <c r="PLX4" s="8"/>
      <c r="PLY4" s="8"/>
      <c r="PLZ4" s="8"/>
      <c r="PMA4" s="8"/>
      <c r="PMB4" s="8"/>
      <c r="PMC4" s="8"/>
      <c r="PMD4" s="8"/>
      <c r="PME4" s="8"/>
      <c r="PMF4" s="8"/>
      <c r="PMG4" s="8"/>
      <c r="PMH4" s="8"/>
      <c r="PMI4" s="8"/>
      <c r="PMJ4" s="8"/>
      <c r="PMK4" s="8"/>
      <c r="PML4" s="8"/>
      <c r="PMM4" s="8"/>
      <c r="PMN4" s="8"/>
      <c r="PMO4" s="8"/>
      <c r="PMP4" s="8"/>
      <c r="PMQ4" s="8"/>
      <c r="PMR4" s="8"/>
      <c r="PMS4" s="8"/>
      <c r="PMT4" s="8"/>
      <c r="PMU4" s="8"/>
      <c r="PMV4" s="8"/>
      <c r="PMW4" s="8"/>
      <c r="PMX4" s="8"/>
      <c r="PMY4" s="8"/>
      <c r="PMZ4" s="8"/>
      <c r="PNA4" s="8"/>
      <c r="PNB4" s="8"/>
      <c r="PNC4" s="8"/>
      <c r="PND4" s="8"/>
      <c r="PNE4" s="8"/>
      <c r="PNF4" s="8"/>
      <c r="PNG4" s="8"/>
      <c r="PNH4" s="8"/>
      <c r="PNI4" s="8"/>
      <c r="PNJ4" s="8"/>
      <c r="PNK4" s="8"/>
      <c r="PNL4" s="8"/>
      <c r="PNM4" s="8"/>
      <c r="PNN4" s="8"/>
      <c r="PNO4" s="8"/>
      <c r="PNP4" s="8"/>
      <c r="PNQ4" s="8"/>
      <c r="PNR4" s="8"/>
      <c r="PNS4" s="8"/>
      <c r="PNT4" s="8"/>
      <c r="PNU4" s="8"/>
      <c r="PNV4" s="8"/>
      <c r="PNW4" s="8"/>
      <c r="PNX4" s="8"/>
      <c r="PNY4" s="8"/>
      <c r="PNZ4" s="8"/>
      <c r="POA4" s="8"/>
      <c r="POB4" s="8"/>
      <c r="POC4" s="8"/>
      <c r="POD4" s="8"/>
      <c r="POE4" s="8"/>
      <c r="POF4" s="8"/>
      <c r="POG4" s="8"/>
      <c r="POH4" s="8"/>
      <c r="POI4" s="8"/>
      <c r="POJ4" s="8"/>
      <c r="POK4" s="8"/>
      <c r="POL4" s="8"/>
      <c r="POM4" s="8"/>
      <c r="PON4" s="8"/>
      <c r="POO4" s="8"/>
      <c r="POP4" s="8"/>
      <c r="POQ4" s="8"/>
      <c r="POR4" s="8"/>
      <c r="POS4" s="8"/>
      <c r="POT4" s="8"/>
      <c r="POU4" s="8"/>
      <c r="POV4" s="8"/>
      <c r="POW4" s="8"/>
      <c r="POX4" s="8"/>
      <c r="POY4" s="8"/>
      <c r="POZ4" s="8"/>
      <c r="PPA4" s="8"/>
      <c r="PPB4" s="8"/>
      <c r="PPC4" s="8"/>
      <c r="PPD4" s="8"/>
      <c r="PPE4" s="8"/>
      <c r="PPF4" s="8"/>
      <c r="PPG4" s="8"/>
      <c r="PPH4" s="8"/>
      <c r="PPI4" s="8"/>
      <c r="PPJ4" s="8"/>
      <c r="PPK4" s="8"/>
      <c r="PPL4" s="8"/>
      <c r="PPM4" s="8"/>
      <c r="PPN4" s="8"/>
      <c r="PPO4" s="8"/>
      <c r="PPP4" s="8"/>
      <c r="PPQ4" s="8"/>
      <c r="PPR4" s="8"/>
      <c r="PPS4" s="8"/>
      <c r="PPT4" s="8"/>
      <c r="PPU4" s="8"/>
      <c r="PPV4" s="8"/>
      <c r="PPW4" s="8"/>
      <c r="PPX4" s="8"/>
      <c r="PPY4" s="8"/>
      <c r="PPZ4" s="8"/>
      <c r="PQA4" s="8"/>
      <c r="PQB4" s="8"/>
      <c r="PQC4" s="8"/>
      <c r="PQD4" s="8"/>
      <c r="PQE4" s="8"/>
      <c r="PQF4" s="8"/>
      <c r="PQG4" s="8"/>
      <c r="PQH4" s="8"/>
      <c r="PQI4" s="8"/>
      <c r="PQJ4" s="8"/>
      <c r="PQK4" s="8"/>
      <c r="PQL4" s="8"/>
      <c r="PQM4" s="8"/>
      <c r="PQN4" s="8"/>
      <c r="PQO4" s="8"/>
      <c r="PQP4" s="8"/>
      <c r="PQQ4" s="8"/>
      <c r="PQR4" s="8"/>
      <c r="PQS4" s="8"/>
      <c r="PQT4" s="8"/>
      <c r="PQU4" s="8"/>
      <c r="PQV4" s="8"/>
      <c r="PQW4" s="8"/>
      <c r="PQX4" s="8"/>
      <c r="PQY4" s="8"/>
      <c r="PQZ4" s="8"/>
      <c r="PRA4" s="8"/>
      <c r="PRB4" s="8"/>
      <c r="PRC4" s="8"/>
      <c r="PRD4" s="8"/>
      <c r="PRE4" s="8"/>
      <c r="PRF4" s="8"/>
      <c r="PRG4" s="8"/>
      <c r="PRH4" s="8"/>
      <c r="PRI4" s="8"/>
      <c r="PRJ4" s="8"/>
      <c r="PRK4" s="8"/>
      <c r="PRL4" s="8"/>
      <c r="PRM4" s="8"/>
      <c r="PRN4" s="8"/>
      <c r="PRO4" s="8"/>
      <c r="PRP4" s="8"/>
      <c r="PRQ4" s="8"/>
      <c r="PRR4" s="8"/>
      <c r="PRS4" s="8"/>
      <c r="PRT4" s="8"/>
      <c r="PRU4" s="8"/>
      <c r="PRV4" s="8"/>
      <c r="PRW4" s="8"/>
      <c r="PRX4" s="8"/>
      <c r="PRY4" s="8"/>
      <c r="PRZ4" s="8"/>
      <c r="PSA4" s="8"/>
      <c r="PSB4" s="8"/>
      <c r="PSC4" s="8"/>
      <c r="PSD4" s="8"/>
      <c r="PSE4" s="8"/>
      <c r="PSF4" s="8"/>
      <c r="PSG4" s="8"/>
      <c r="PSH4" s="8"/>
      <c r="PSI4" s="8"/>
      <c r="PSJ4" s="8"/>
      <c r="PSK4" s="8"/>
      <c r="PSL4" s="8"/>
      <c r="PSM4" s="8"/>
      <c r="PSN4" s="8"/>
      <c r="PSO4" s="8"/>
      <c r="PSP4" s="8"/>
      <c r="PSQ4" s="8"/>
      <c r="PSR4" s="8"/>
      <c r="PSS4" s="8"/>
      <c r="PST4" s="8"/>
      <c r="PSU4" s="8"/>
      <c r="PSV4" s="8"/>
      <c r="PSW4" s="8"/>
      <c r="PSX4" s="8"/>
      <c r="PSY4" s="8"/>
      <c r="PSZ4" s="8"/>
      <c r="PTA4" s="8"/>
      <c r="PTB4" s="8"/>
      <c r="PTC4" s="8"/>
      <c r="PTD4" s="8"/>
      <c r="PTE4" s="8"/>
      <c r="PTF4" s="8"/>
      <c r="PTG4" s="8"/>
      <c r="PTH4" s="8"/>
      <c r="PTI4" s="8"/>
      <c r="PTJ4" s="8"/>
      <c r="PTK4" s="8"/>
      <c r="PTL4" s="8"/>
      <c r="PTM4" s="8"/>
      <c r="PTN4" s="8"/>
      <c r="PTO4" s="8"/>
      <c r="PTP4" s="8"/>
      <c r="PTQ4" s="8"/>
      <c r="PTR4" s="8"/>
      <c r="PTS4" s="8"/>
      <c r="PTT4" s="8"/>
      <c r="PTU4" s="8"/>
      <c r="PTV4" s="8"/>
      <c r="PTW4" s="8"/>
      <c r="PTX4" s="8"/>
      <c r="PTY4" s="8"/>
      <c r="PTZ4" s="8"/>
      <c r="PUA4" s="8"/>
      <c r="PUB4" s="8"/>
      <c r="PUC4" s="8"/>
      <c r="PUD4" s="8"/>
      <c r="PUE4" s="8"/>
      <c r="PUF4" s="8"/>
      <c r="PUG4" s="8"/>
      <c r="PUH4" s="8"/>
      <c r="PUI4" s="8"/>
      <c r="PUJ4" s="8"/>
      <c r="PUK4" s="8"/>
      <c r="PUL4" s="8"/>
      <c r="PUM4" s="8"/>
      <c r="PUN4" s="8"/>
      <c r="PUO4" s="8"/>
      <c r="PUP4" s="8"/>
      <c r="PUQ4" s="8"/>
      <c r="PUR4" s="8"/>
      <c r="PUS4" s="8"/>
      <c r="PUT4" s="8"/>
      <c r="PUU4" s="8"/>
      <c r="PUV4" s="8"/>
      <c r="PUW4" s="8"/>
      <c r="PUX4" s="8"/>
      <c r="PUY4" s="8"/>
      <c r="PUZ4" s="8"/>
      <c r="PVA4" s="8"/>
      <c r="PVB4" s="8"/>
      <c r="PVC4" s="8"/>
      <c r="PVD4" s="8"/>
      <c r="PVE4" s="8"/>
      <c r="PVF4" s="8"/>
      <c r="PVG4" s="8"/>
      <c r="PVH4" s="8"/>
      <c r="PVI4" s="8"/>
      <c r="PVJ4" s="8"/>
      <c r="PVK4" s="8"/>
      <c r="PVL4" s="8"/>
      <c r="PVM4" s="8"/>
      <c r="PVN4" s="8"/>
      <c r="PVO4" s="8"/>
      <c r="PVP4" s="8"/>
      <c r="PVQ4" s="8"/>
      <c r="PVR4" s="8"/>
      <c r="PVS4" s="8"/>
      <c r="PVT4" s="8"/>
      <c r="PVU4" s="8"/>
      <c r="PVV4" s="8"/>
      <c r="PVW4" s="8"/>
      <c r="PVX4" s="8"/>
      <c r="PVY4" s="8"/>
      <c r="PVZ4" s="8"/>
      <c r="PWA4" s="8"/>
      <c r="PWB4" s="8"/>
      <c r="PWC4" s="8"/>
      <c r="PWD4" s="8"/>
      <c r="PWE4" s="8"/>
      <c r="PWF4" s="8"/>
      <c r="PWG4" s="8"/>
      <c r="PWH4" s="8"/>
      <c r="PWI4" s="8"/>
      <c r="PWJ4" s="8"/>
      <c r="PWK4" s="8"/>
      <c r="PWL4" s="8"/>
      <c r="PWM4" s="8"/>
      <c r="PWN4" s="8"/>
      <c r="PWO4" s="8"/>
      <c r="PWP4" s="8"/>
      <c r="PWQ4" s="8"/>
      <c r="PWR4" s="8"/>
      <c r="PWS4" s="8"/>
      <c r="PWT4" s="8"/>
      <c r="PWU4" s="8"/>
      <c r="PWV4" s="8"/>
      <c r="PWW4" s="8"/>
      <c r="PWX4" s="8"/>
      <c r="PWY4" s="8"/>
      <c r="PWZ4" s="8"/>
      <c r="PXA4" s="8"/>
      <c r="PXB4" s="8"/>
      <c r="PXC4" s="8"/>
      <c r="PXD4" s="8"/>
      <c r="PXE4" s="8"/>
      <c r="PXF4" s="8"/>
      <c r="PXG4" s="8"/>
      <c r="PXH4" s="8"/>
      <c r="PXI4" s="8"/>
      <c r="PXJ4" s="8"/>
      <c r="PXK4" s="8"/>
      <c r="PXL4" s="8"/>
      <c r="PXM4" s="8"/>
      <c r="PXN4" s="8"/>
      <c r="PXO4" s="8"/>
      <c r="PXP4" s="8"/>
      <c r="PXQ4" s="8"/>
      <c r="PXR4" s="8"/>
      <c r="PXS4" s="8"/>
      <c r="PXT4" s="8"/>
      <c r="PXU4" s="8"/>
      <c r="PXV4" s="8"/>
      <c r="PXW4" s="8"/>
      <c r="PXX4" s="8"/>
      <c r="PXY4" s="8"/>
      <c r="PXZ4" s="8"/>
      <c r="PYA4" s="8"/>
      <c r="PYB4" s="8"/>
      <c r="PYC4" s="8"/>
      <c r="PYD4" s="8"/>
      <c r="PYE4" s="8"/>
      <c r="PYF4" s="8"/>
      <c r="PYG4" s="8"/>
      <c r="PYH4" s="8"/>
      <c r="PYI4" s="8"/>
      <c r="PYJ4" s="8"/>
      <c r="PYK4" s="8"/>
      <c r="PYL4" s="8"/>
      <c r="PYM4" s="8"/>
      <c r="PYN4" s="8"/>
      <c r="PYO4" s="8"/>
      <c r="PYP4" s="8"/>
      <c r="PYQ4" s="8"/>
      <c r="PYR4" s="8"/>
      <c r="PYS4" s="8"/>
      <c r="PYT4" s="8"/>
      <c r="PYU4" s="8"/>
      <c r="PYV4" s="8"/>
      <c r="PYW4" s="8"/>
      <c r="PYX4" s="8"/>
      <c r="PYY4" s="8"/>
      <c r="PYZ4" s="8"/>
      <c r="PZA4" s="8"/>
      <c r="PZB4" s="8"/>
      <c r="PZC4" s="8"/>
      <c r="PZD4" s="8"/>
      <c r="PZE4" s="8"/>
      <c r="PZF4" s="8"/>
      <c r="PZG4" s="8"/>
      <c r="PZH4" s="8"/>
      <c r="PZI4" s="8"/>
      <c r="PZJ4" s="8"/>
      <c r="PZK4" s="8"/>
      <c r="PZL4" s="8"/>
      <c r="PZM4" s="8"/>
      <c r="PZN4" s="8"/>
      <c r="PZO4" s="8"/>
      <c r="PZP4" s="8"/>
      <c r="PZQ4" s="8"/>
      <c r="PZR4" s="8"/>
      <c r="PZS4" s="8"/>
      <c r="PZT4" s="8"/>
      <c r="PZU4" s="8"/>
      <c r="PZV4" s="8"/>
      <c r="PZW4" s="8"/>
      <c r="PZX4" s="8"/>
      <c r="PZY4" s="8"/>
      <c r="PZZ4" s="8"/>
      <c r="QAA4" s="8"/>
      <c r="QAB4" s="8"/>
      <c r="QAC4" s="8"/>
      <c r="QAD4" s="8"/>
      <c r="QAE4" s="8"/>
      <c r="QAF4" s="8"/>
      <c r="QAG4" s="8"/>
      <c r="QAH4" s="8"/>
      <c r="QAI4" s="8"/>
      <c r="QAJ4" s="8"/>
      <c r="QAK4" s="8"/>
      <c r="QAL4" s="8"/>
      <c r="QAM4" s="8"/>
      <c r="QAN4" s="8"/>
      <c r="QAO4" s="8"/>
      <c r="QAP4" s="8"/>
      <c r="QAQ4" s="8"/>
      <c r="QAR4" s="8"/>
      <c r="QAS4" s="8"/>
      <c r="QAT4" s="8"/>
      <c r="QAU4" s="8"/>
      <c r="QAV4" s="8"/>
      <c r="QAW4" s="8"/>
      <c r="QAX4" s="8"/>
      <c r="QAY4" s="8"/>
      <c r="QAZ4" s="8"/>
      <c r="QBA4" s="8"/>
      <c r="QBB4" s="8"/>
      <c r="QBC4" s="8"/>
      <c r="QBD4" s="8"/>
      <c r="QBE4" s="8"/>
      <c r="QBF4" s="8"/>
      <c r="QBG4" s="8"/>
      <c r="QBH4" s="8"/>
      <c r="QBI4" s="8"/>
      <c r="QBJ4" s="8"/>
      <c r="QBK4" s="8"/>
      <c r="QBL4" s="8"/>
      <c r="QBM4" s="8"/>
      <c r="QBN4" s="8"/>
      <c r="QBO4" s="8"/>
      <c r="QBP4" s="8"/>
      <c r="QBQ4" s="8"/>
      <c r="QBR4" s="8"/>
      <c r="QBS4" s="8"/>
      <c r="QBT4" s="8"/>
      <c r="QBU4" s="8"/>
      <c r="QBV4" s="8"/>
      <c r="QBW4" s="8"/>
      <c r="QBX4" s="8"/>
      <c r="QBY4" s="8"/>
      <c r="QBZ4" s="8"/>
      <c r="QCA4" s="8"/>
      <c r="QCB4" s="8"/>
      <c r="QCC4" s="8"/>
      <c r="QCD4" s="8"/>
      <c r="QCE4" s="8"/>
      <c r="QCF4" s="8"/>
      <c r="QCG4" s="8"/>
      <c r="QCH4" s="8"/>
      <c r="QCI4" s="8"/>
      <c r="QCJ4" s="8"/>
      <c r="QCK4" s="8"/>
      <c r="QCL4" s="8"/>
      <c r="QCM4" s="8"/>
      <c r="QCN4" s="8"/>
      <c r="QCO4" s="8"/>
      <c r="QCP4" s="8"/>
      <c r="QCQ4" s="8"/>
      <c r="QCR4" s="8"/>
      <c r="QCS4" s="8"/>
      <c r="QCT4" s="8"/>
      <c r="QCU4" s="8"/>
      <c r="QCV4" s="8"/>
      <c r="QCW4" s="8"/>
      <c r="QCX4" s="8"/>
      <c r="QCY4" s="8"/>
      <c r="QCZ4" s="8"/>
      <c r="QDA4" s="8"/>
      <c r="QDB4" s="8"/>
      <c r="QDC4" s="8"/>
      <c r="QDD4" s="8"/>
      <c r="QDE4" s="8"/>
      <c r="QDF4" s="8"/>
      <c r="QDG4" s="8"/>
      <c r="QDH4" s="8"/>
      <c r="QDI4" s="8"/>
      <c r="QDJ4" s="8"/>
      <c r="QDK4" s="8"/>
      <c r="QDL4" s="8"/>
      <c r="QDM4" s="8"/>
      <c r="QDN4" s="8"/>
      <c r="QDO4" s="8"/>
      <c r="QDP4" s="8"/>
      <c r="QDQ4" s="8"/>
      <c r="QDR4" s="8"/>
      <c r="QDS4" s="8"/>
      <c r="QDT4" s="8"/>
      <c r="QDU4" s="8"/>
      <c r="QDV4" s="8"/>
      <c r="QDW4" s="8"/>
      <c r="QDX4" s="8"/>
      <c r="QDY4" s="8"/>
      <c r="QDZ4" s="8"/>
      <c r="QEA4" s="8"/>
      <c r="QEB4" s="8"/>
      <c r="QEC4" s="8"/>
      <c r="QED4" s="8"/>
      <c r="QEE4" s="8"/>
      <c r="QEF4" s="8"/>
      <c r="QEG4" s="8"/>
      <c r="QEH4" s="8"/>
      <c r="QEI4" s="8"/>
      <c r="QEJ4" s="8"/>
      <c r="QEK4" s="8"/>
      <c r="QEL4" s="8"/>
      <c r="QEM4" s="8"/>
      <c r="QEN4" s="8"/>
      <c r="QEO4" s="8"/>
      <c r="QEP4" s="8"/>
      <c r="QEQ4" s="8"/>
      <c r="QER4" s="8"/>
      <c r="QES4" s="8"/>
      <c r="QET4" s="8"/>
      <c r="QEU4" s="8"/>
      <c r="QEV4" s="8"/>
      <c r="QEW4" s="8"/>
      <c r="QEX4" s="8"/>
      <c r="QEY4" s="8"/>
      <c r="QEZ4" s="8"/>
      <c r="QFA4" s="8"/>
      <c r="QFB4" s="8"/>
      <c r="QFC4" s="8"/>
      <c r="QFD4" s="8"/>
      <c r="QFE4" s="8"/>
      <c r="QFF4" s="8"/>
      <c r="QFG4" s="8"/>
      <c r="QFH4" s="8"/>
      <c r="QFI4" s="8"/>
      <c r="QFJ4" s="8"/>
      <c r="QFK4" s="8"/>
      <c r="QFL4" s="8"/>
      <c r="QFM4" s="8"/>
      <c r="QFN4" s="8"/>
      <c r="QFO4" s="8"/>
      <c r="QFP4" s="8"/>
      <c r="QFQ4" s="8"/>
      <c r="QFR4" s="8"/>
      <c r="QFS4" s="8"/>
      <c r="QFT4" s="8"/>
      <c r="QFU4" s="8"/>
      <c r="QFV4" s="8"/>
      <c r="QFW4" s="8"/>
      <c r="QFX4" s="8"/>
      <c r="QFY4" s="8"/>
      <c r="QFZ4" s="8"/>
      <c r="QGA4" s="8"/>
      <c r="QGB4" s="8"/>
      <c r="QGC4" s="8"/>
      <c r="QGD4" s="8"/>
      <c r="QGE4" s="8"/>
      <c r="QGF4" s="8"/>
      <c r="QGG4" s="8"/>
      <c r="QGH4" s="8"/>
      <c r="QGI4" s="8"/>
      <c r="QGJ4" s="8"/>
      <c r="QGK4" s="8"/>
      <c r="QGL4" s="8"/>
      <c r="QGM4" s="8"/>
      <c r="QGN4" s="8"/>
      <c r="QGO4" s="8"/>
      <c r="QGP4" s="8"/>
      <c r="QGQ4" s="8"/>
      <c r="QGR4" s="8"/>
      <c r="QGS4" s="8"/>
      <c r="QGT4" s="8"/>
      <c r="QGU4" s="8"/>
      <c r="QGV4" s="8"/>
      <c r="QGW4" s="8"/>
      <c r="QGX4" s="8"/>
      <c r="QGY4" s="8"/>
      <c r="QGZ4" s="8"/>
      <c r="QHA4" s="8"/>
      <c r="QHB4" s="8"/>
      <c r="QHC4" s="8"/>
      <c r="QHD4" s="8"/>
      <c r="QHE4" s="8"/>
      <c r="QHF4" s="8"/>
      <c r="QHG4" s="8"/>
      <c r="QHH4" s="8"/>
      <c r="QHI4" s="8"/>
      <c r="QHJ4" s="8"/>
      <c r="QHK4" s="8"/>
      <c r="QHL4" s="8"/>
      <c r="QHM4" s="8"/>
      <c r="QHN4" s="8"/>
      <c r="QHO4" s="8"/>
      <c r="QHP4" s="8"/>
      <c r="QHQ4" s="8"/>
      <c r="QHR4" s="8"/>
      <c r="QHS4" s="8"/>
      <c r="QHT4" s="8"/>
      <c r="QHU4" s="8"/>
      <c r="QHV4" s="8"/>
      <c r="QHW4" s="8"/>
      <c r="QHX4" s="8"/>
      <c r="QHY4" s="8"/>
      <c r="QHZ4" s="8"/>
      <c r="QIA4" s="8"/>
      <c r="QIB4" s="8"/>
      <c r="QIC4" s="8"/>
      <c r="QID4" s="8"/>
      <c r="QIE4" s="8"/>
      <c r="QIF4" s="8"/>
      <c r="QIG4" s="8"/>
      <c r="QIH4" s="8"/>
      <c r="QII4" s="8"/>
      <c r="QIJ4" s="8"/>
      <c r="QIK4" s="8"/>
      <c r="QIL4" s="8"/>
      <c r="QIM4" s="8"/>
      <c r="QIN4" s="8"/>
      <c r="QIO4" s="8"/>
      <c r="QIP4" s="8"/>
      <c r="QIQ4" s="8"/>
      <c r="QIR4" s="8"/>
      <c r="QIS4" s="8"/>
      <c r="QIT4" s="8"/>
      <c r="QIU4" s="8"/>
      <c r="QIV4" s="8"/>
      <c r="QIW4" s="8"/>
      <c r="QIX4" s="8"/>
      <c r="QIY4" s="8"/>
      <c r="QIZ4" s="8"/>
      <c r="QJA4" s="8"/>
      <c r="QJB4" s="8"/>
      <c r="QJC4" s="8"/>
      <c r="QJD4" s="8"/>
      <c r="QJE4" s="8"/>
      <c r="QJF4" s="8"/>
      <c r="QJG4" s="8"/>
      <c r="QJH4" s="8"/>
      <c r="QJI4" s="8"/>
      <c r="QJJ4" s="8"/>
      <c r="QJK4" s="8"/>
      <c r="QJL4" s="8"/>
      <c r="QJM4" s="8"/>
      <c r="QJN4" s="8"/>
      <c r="QJO4" s="8"/>
      <c r="QJP4" s="8"/>
      <c r="QJQ4" s="8"/>
      <c r="QJR4" s="8"/>
      <c r="QJS4" s="8"/>
      <c r="QJT4" s="8"/>
      <c r="QJU4" s="8"/>
      <c r="QJV4" s="8"/>
      <c r="QJW4" s="8"/>
      <c r="QJX4" s="8"/>
      <c r="QJY4" s="8"/>
      <c r="QJZ4" s="8"/>
      <c r="QKA4" s="8"/>
      <c r="QKB4" s="8"/>
      <c r="QKC4" s="8"/>
      <c r="QKD4" s="8"/>
      <c r="QKE4" s="8"/>
      <c r="QKF4" s="8"/>
      <c r="QKG4" s="8"/>
      <c r="QKH4" s="8"/>
      <c r="QKI4" s="8"/>
      <c r="QKJ4" s="8"/>
      <c r="QKK4" s="8"/>
      <c r="QKL4" s="8"/>
      <c r="QKM4" s="8"/>
      <c r="QKN4" s="8"/>
      <c r="QKO4" s="8"/>
      <c r="QKP4" s="8"/>
      <c r="QKQ4" s="8"/>
      <c r="QKR4" s="8"/>
      <c r="QKS4" s="8"/>
      <c r="QKT4" s="8"/>
      <c r="QKU4" s="8"/>
      <c r="QKV4" s="8"/>
      <c r="QKW4" s="8"/>
      <c r="QKX4" s="8"/>
      <c r="QKY4" s="8"/>
      <c r="QKZ4" s="8"/>
      <c r="QLA4" s="8"/>
      <c r="QLB4" s="8"/>
      <c r="QLC4" s="8"/>
      <c r="QLD4" s="8"/>
      <c r="QLE4" s="8"/>
      <c r="QLF4" s="8"/>
      <c r="QLG4" s="8"/>
      <c r="QLH4" s="8"/>
      <c r="QLI4" s="8"/>
      <c r="QLJ4" s="8"/>
      <c r="QLK4" s="8"/>
      <c r="QLL4" s="8"/>
      <c r="QLM4" s="8"/>
      <c r="QLN4" s="8"/>
      <c r="QLO4" s="8"/>
      <c r="QLP4" s="8"/>
      <c r="QLQ4" s="8"/>
      <c r="QLR4" s="8"/>
      <c r="QLS4" s="8"/>
      <c r="QLT4" s="8"/>
      <c r="QLU4" s="8"/>
      <c r="QLV4" s="8"/>
      <c r="QLW4" s="8"/>
      <c r="QLX4" s="8"/>
      <c r="QLY4" s="8"/>
      <c r="QLZ4" s="8"/>
      <c r="QMA4" s="8"/>
      <c r="QMB4" s="8"/>
      <c r="QMC4" s="8"/>
      <c r="QMD4" s="8"/>
      <c r="QME4" s="8"/>
      <c r="QMF4" s="8"/>
      <c r="QMG4" s="8"/>
      <c r="QMH4" s="8"/>
      <c r="QMI4" s="8"/>
      <c r="QMJ4" s="8"/>
      <c r="QMK4" s="8"/>
      <c r="QML4" s="8"/>
      <c r="QMM4" s="8"/>
      <c r="QMN4" s="8"/>
      <c r="QMO4" s="8"/>
      <c r="QMP4" s="8"/>
      <c r="QMQ4" s="8"/>
      <c r="QMR4" s="8"/>
      <c r="QMS4" s="8"/>
      <c r="QMT4" s="8"/>
      <c r="QMU4" s="8"/>
      <c r="QMV4" s="8"/>
      <c r="QMW4" s="8"/>
      <c r="QMX4" s="8"/>
      <c r="QMY4" s="8"/>
      <c r="QMZ4" s="8"/>
      <c r="QNA4" s="8"/>
      <c r="QNB4" s="8"/>
      <c r="QNC4" s="8"/>
      <c r="QND4" s="8"/>
      <c r="QNE4" s="8"/>
      <c r="QNF4" s="8"/>
      <c r="QNG4" s="8"/>
      <c r="QNH4" s="8"/>
      <c r="QNI4" s="8"/>
      <c r="QNJ4" s="8"/>
      <c r="QNK4" s="8"/>
      <c r="QNL4" s="8"/>
      <c r="QNM4" s="8"/>
      <c r="QNN4" s="8"/>
      <c r="QNO4" s="8"/>
      <c r="QNP4" s="8"/>
      <c r="QNQ4" s="8"/>
      <c r="QNR4" s="8"/>
      <c r="QNS4" s="8"/>
      <c r="QNT4" s="8"/>
      <c r="QNU4" s="8"/>
      <c r="QNV4" s="8"/>
      <c r="QNW4" s="8"/>
      <c r="QNX4" s="8"/>
      <c r="QNY4" s="8"/>
      <c r="QNZ4" s="8"/>
      <c r="QOA4" s="8"/>
      <c r="QOB4" s="8"/>
      <c r="QOC4" s="8"/>
      <c r="QOD4" s="8"/>
      <c r="QOE4" s="8"/>
      <c r="QOF4" s="8"/>
      <c r="QOG4" s="8"/>
      <c r="QOH4" s="8"/>
      <c r="QOI4" s="8"/>
      <c r="QOJ4" s="8"/>
      <c r="QOK4" s="8"/>
      <c r="QOL4" s="8"/>
      <c r="QOM4" s="8"/>
      <c r="QON4" s="8"/>
      <c r="QOO4" s="8"/>
      <c r="QOP4" s="8"/>
      <c r="QOQ4" s="8"/>
      <c r="QOR4" s="8"/>
      <c r="QOS4" s="8"/>
      <c r="QOT4" s="8"/>
      <c r="QOU4" s="8"/>
      <c r="QOV4" s="8"/>
      <c r="QOW4" s="8"/>
      <c r="QOX4" s="8"/>
      <c r="QOY4" s="8"/>
      <c r="QOZ4" s="8"/>
      <c r="QPA4" s="8"/>
      <c r="QPB4" s="8"/>
      <c r="QPC4" s="8"/>
      <c r="QPD4" s="8"/>
      <c r="QPE4" s="8"/>
      <c r="QPF4" s="8"/>
      <c r="QPG4" s="8"/>
      <c r="QPH4" s="8"/>
      <c r="QPI4" s="8"/>
      <c r="QPJ4" s="8"/>
      <c r="QPK4" s="8"/>
      <c r="QPL4" s="8"/>
      <c r="QPM4" s="8"/>
      <c r="QPN4" s="8"/>
      <c r="QPO4" s="8"/>
      <c r="QPP4" s="8"/>
      <c r="QPQ4" s="8"/>
      <c r="QPR4" s="8"/>
      <c r="QPS4" s="8"/>
      <c r="QPT4" s="8"/>
      <c r="QPU4" s="8"/>
      <c r="QPV4" s="8"/>
      <c r="QPW4" s="8"/>
      <c r="QPX4" s="8"/>
      <c r="QPY4" s="8"/>
      <c r="QPZ4" s="8"/>
      <c r="QQA4" s="8"/>
      <c r="QQB4" s="8"/>
      <c r="QQC4" s="8"/>
      <c r="QQD4" s="8"/>
      <c r="QQE4" s="8"/>
      <c r="QQF4" s="8"/>
      <c r="QQG4" s="8"/>
      <c r="QQH4" s="8"/>
      <c r="QQI4" s="8"/>
      <c r="QQJ4" s="8"/>
      <c r="QQK4" s="8"/>
      <c r="QQL4" s="8"/>
      <c r="QQM4" s="8"/>
      <c r="QQN4" s="8"/>
      <c r="QQO4" s="8"/>
      <c r="QQP4" s="8"/>
      <c r="QQQ4" s="8"/>
      <c r="QQR4" s="8"/>
      <c r="QQS4" s="8"/>
      <c r="QQT4" s="8"/>
      <c r="QQU4" s="8"/>
      <c r="QQV4" s="8"/>
      <c r="QQW4" s="8"/>
      <c r="QQX4" s="8"/>
      <c r="QQY4" s="8"/>
      <c r="QQZ4" s="8"/>
      <c r="QRA4" s="8"/>
      <c r="QRB4" s="8"/>
      <c r="QRC4" s="8"/>
      <c r="QRD4" s="8"/>
      <c r="QRE4" s="8"/>
      <c r="QRF4" s="8"/>
      <c r="QRG4" s="8"/>
      <c r="QRH4" s="8"/>
      <c r="QRI4" s="8"/>
      <c r="QRJ4" s="8"/>
      <c r="QRK4" s="8"/>
      <c r="QRL4" s="8"/>
      <c r="QRM4" s="8"/>
      <c r="QRN4" s="8"/>
      <c r="QRO4" s="8"/>
      <c r="QRP4" s="8"/>
      <c r="QRQ4" s="8"/>
      <c r="QRR4" s="8"/>
      <c r="QRS4" s="8"/>
      <c r="QRT4" s="8"/>
      <c r="QRU4" s="8"/>
      <c r="QRV4" s="8"/>
      <c r="QRW4" s="8"/>
      <c r="QRX4" s="8"/>
      <c r="QRY4" s="8"/>
      <c r="QRZ4" s="8"/>
      <c r="QSA4" s="8"/>
      <c r="QSB4" s="8"/>
      <c r="QSC4" s="8"/>
      <c r="QSD4" s="8"/>
      <c r="QSE4" s="8"/>
      <c r="QSF4" s="8"/>
      <c r="QSG4" s="8"/>
      <c r="QSH4" s="8"/>
      <c r="QSI4" s="8"/>
      <c r="QSJ4" s="8"/>
      <c r="QSK4" s="8"/>
      <c r="QSL4" s="8"/>
      <c r="QSM4" s="8"/>
      <c r="QSN4" s="8"/>
      <c r="QSO4" s="8"/>
      <c r="QSP4" s="8"/>
      <c r="QSQ4" s="8"/>
      <c r="QSR4" s="8"/>
      <c r="QSS4" s="8"/>
      <c r="QST4" s="8"/>
      <c r="QSU4" s="8"/>
      <c r="QSV4" s="8"/>
      <c r="QSW4" s="8"/>
      <c r="QSX4" s="8"/>
      <c r="QSY4" s="8"/>
      <c r="QSZ4" s="8"/>
      <c r="QTA4" s="8"/>
      <c r="QTB4" s="8"/>
      <c r="QTC4" s="8"/>
      <c r="QTD4" s="8"/>
      <c r="QTE4" s="8"/>
      <c r="QTF4" s="8"/>
      <c r="QTG4" s="8"/>
      <c r="QTH4" s="8"/>
      <c r="QTI4" s="8"/>
      <c r="QTJ4" s="8"/>
      <c r="QTK4" s="8"/>
      <c r="QTL4" s="8"/>
      <c r="QTM4" s="8"/>
      <c r="QTN4" s="8"/>
      <c r="QTO4" s="8"/>
      <c r="QTP4" s="8"/>
      <c r="QTQ4" s="8"/>
      <c r="QTR4" s="8"/>
      <c r="QTS4" s="8"/>
      <c r="QTT4" s="8"/>
      <c r="QTU4" s="8"/>
      <c r="QTV4" s="8"/>
      <c r="QTW4" s="8"/>
      <c r="QTX4" s="8"/>
      <c r="QTY4" s="8"/>
      <c r="QTZ4" s="8"/>
      <c r="QUA4" s="8"/>
      <c r="QUB4" s="8"/>
      <c r="QUC4" s="8"/>
      <c r="QUD4" s="8"/>
      <c r="QUE4" s="8"/>
      <c r="QUF4" s="8"/>
      <c r="QUG4" s="8"/>
      <c r="QUH4" s="8"/>
      <c r="QUI4" s="8"/>
      <c r="QUJ4" s="8"/>
      <c r="QUK4" s="8"/>
      <c r="QUL4" s="8"/>
      <c r="QUM4" s="8"/>
      <c r="QUN4" s="8"/>
      <c r="QUO4" s="8"/>
      <c r="QUP4" s="8"/>
      <c r="QUQ4" s="8"/>
      <c r="QUR4" s="8"/>
      <c r="QUS4" s="8"/>
      <c r="QUT4" s="8"/>
      <c r="QUU4" s="8"/>
      <c r="QUV4" s="8"/>
      <c r="QUW4" s="8"/>
      <c r="QUX4" s="8"/>
      <c r="QUY4" s="8"/>
      <c r="QUZ4" s="8"/>
      <c r="QVA4" s="8"/>
      <c r="QVB4" s="8"/>
      <c r="QVC4" s="8"/>
      <c r="QVD4" s="8"/>
      <c r="QVE4" s="8"/>
      <c r="QVF4" s="8"/>
      <c r="QVG4" s="8"/>
      <c r="QVH4" s="8"/>
      <c r="QVI4" s="8"/>
      <c r="QVJ4" s="8"/>
      <c r="QVK4" s="8"/>
      <c r="QVL4" s="8"/>
      <c r="QVM4" s="8"/>
      <c r="QVN4" s="8"/>
      <c r="QVO4" s="8"/>
      <c r="QVP4" s="8"/>
      <c r="QVQ4" s="8"/>
      <c r="QVR4" s="8"/>
      <c r="QVS4" s="8"/>
      <c r="QVT4" s="8"/>
      <c r="QVU4" s="8"/>
      <c r="QVV4" s="8"/>
      <c r="QVW4" s="8"/>
      <c r="QVX4" s="8"/>
      <c r="QVY4" s="8"/>
      <c r="QVZ4" s="8"/>
      <c r="QWA4" s="8"/>
      <c r="QWB4" s="8"/>
      <c r="QWC4" s="8"/>
      <c r="QWD4" s="8"/>
      <c r="QWE4" s="8"/>
      <c r="QWF4" s="8"/>
      <c r="QWG4" s="8"/>
      <c r="QWH4" s="8"/>
      <c r="QWI4" s="8"/>
      <c r="QWJ4" s="8"/>
      <c r="QWK4" s="8"/>
      <c r="QWL4" s="8"/>
      <c r="QWM4" s="8"/>
      <c r="QWN4" s="8"/>
      <c r="QWO4" s="8"/>
      <c r="QWP4" s="8"/>
      <c r="QWQ4" s="8"/>
      <c r="QWR4" s="8"/>
      <c r="QWS4" s="8"/>
      <c r="QWT4" s="8"/>
      <c r="QWU4" s="8"/>
      <c r="QWV4" s="8"/>
      <c r="QWW4" s="8"/>
      <c r="QWX4" s="8"/>
      <c r="QWY4" s="8"/>
      <c r="QWZ4" s="8"/>
      <c r="QXA4" s="8"/>
      <c r="QXB4" s="8"/>
      <c r="QXC4" s="8"/>
      <c r="QXD4" s="8"/>
      <c r="QXE4" s="8"/>
      <c r="QXF4" s="8"/>
      <c r="QXG4" s="8"/>
      <c r="QXH4" s="8"/>
      <c r="QXI4" s="8"/>
      <c r="QXJ4" s="8"/>
      <c r="QXK4" s="8"/>
      <c r="QXL4" s="8"/>
      <c r="QXM4" s="8"/>
      <c r="QXN4" s="8"/>
      <c r="QXO4" s="8"/>
      <c r="QXP4" s="8"/>
      <c r="QXQ4" s="8"/>
      <c r="QXR4" s="8"/>
      <c r="QXS4" s="8"/>
      <c r="QXT4" s="8"/>
      <c r="QXU4" s="8"/>
      <c r="QXV4" s="8"/>
      <c r="QXW4" s="8"/>
      <c r="QXX4" s="8"/>
      <c r="QXY4" s="8"/>
      <c r="QXZ4" s="8"/>
      <c r="QYA4" s="8"/>
      <c r="QYB4" s="8"/>
      <c r="QYC4" s="8"/>
      <c r="QYD4" s="8"/>
      <c r="QYE4" s="8"/>
      <c r="QYF4" s="8"/>
      <c r="QYG4" s="8"/>
      <c r="QYH4" s="8"/>
      <c r="QYI4" s="8"/>
      <c r="QYJ4" s="8"/>
      <c r="QYK4" s="8"/>
      <c r="QYL4" s="8"/>
      <c r="QYM4" s="8"/>
      <c r="QYN4" s="8"/>
      <c r="QYO4" s="8"/>
      <c r="QYP4" s="8"/>
      <c r="QYQ4" s="8"/>
      <c r="QYR4" s="8"/>
      <c r="QYS4" s="8"/>
      <c r="QYT4" s="8"/>
      <c r="QYU4" s="8"/>
      <c r="QYV4" s="8"/>
      <c r="QYW4" s="8"/>
      <c r="QYX4" s="8"/>
      <c r="QYY4" s="8"/>
      <c r="QYZ4" s="8"/>
      <c r="QZA4" s="8"/>
      <c r="QZB4" s="8"/>
      <c r="QZC4" s="8"/>
      <c r="QZD4" s="8"/>
      <c r="QZE4" s="8"/>
      <c r="QZF4" s="8"/>
      <c r="QZG4" s="8"/>
      <c r="QZH4" s="8"/>
      <c r="QZI4" s="8"/>
      <c r="QZJ4" s="8"/>
      <c r="QZK4" s="8"/>
      <c r="QZL4" s="8"/>
      <c r="QZM4" s="8"/>
      <c r="QZN4" s="8"/>
      <c r="QZO4" s="8"/>
      <c r="QZP4" s="8"/>
      <c r="QZQ4" s="8"/>
      <c r="QZR4" s="8"/>
      <c r="QZS4" s="8"/>
      <c r="QZT4" s="8"/>
      <c r="QZU4" s="8"/>
      <c r="QZV4" s="8"/>
      <c r="QZW4" s="8"/>
      <c r="QZX4" s="8"/>
      <c r="QZY4" s="8"/>
      <c r="QZZ4" s="8"/>
      <c r="RAA4" s="8"/>
      <c r="RAB4" s="8"/>
      <c r="RAC4" s="8"/>
      <c r="RAD4" s="8"/>
      <c r="RAE4" s="8"/>
      <c r="RAF4" s="8"/>
      <c r="RAG4" s="8"/>
      <c r="RAH4" s="8"/>
      <c r="RAI4" s="8"/>
      <c r="RAJ4" s="8"/>
      <c r="RAK4" s="8"/>
      <c r="RAL4" s="8"/>
      <c r="RAM4" s="8"/>
      <c r="RAN4" s="8"/>
      <c r="RAO4" s="8"/>
      <c r="RAP4" s="8"/>
      <c r="RAQ4" s="8"/>
      <c r="RAR4" s="8"/>
      <c r="RAS4" s="8"/>
      <c r="RAT4" s="8"/>
      <c r="RAU4" s="8"/>
      <c r="RAV4" s="8"/>
      <c r="RAW4" s="8"/>
      <c r="RAX4" s="8"/>
      <c r="RAY4" s="8"/>
      <c r="RAZ4" s="8"/>
      <c r="RBA4" s="8"/>
      <c r="RBB4" s="8"/>
      <c r="RBC4" s="8"/>
      <c r="RBD4" s="8"/>
      <c r="RBE4" s="8"/>
      <c r="RBF4" s="8"/>
      <c r="RBG4" s="8"/>
      <c r="RBH4" s="8"/>
      <c r="RBI4" s="8"/>
      <c r="RBJ4" s="8"/>
      <c r="RBK4" s="8"/>
      <c r="RBL4" s="8"/>
      <c r="RBM4" s="8"/>
      <c r="RBN4" s="8"/>
      <c r="RBO4" s="8"/>
      <c r="RBP4" s="8"/>
      <c r="RBQ4" s="8"/>
      <c r="RBR4" s="8"/>
      <c r="RBS4" s="8"/>
      <c r="RBT4" s="8"/>
      <c r="RBU4" s="8"/>
      <c r="RBV4" s="8"/>
      <c r="RBW4" s="8"/>
      <c r="RBX4" s="8"/>
      <c r="RBY4" s="8"/>
      <c r="RBZ4" s="8"/>
      <c r="RCA4" s="8"/>
      <c r="RCB4" s="8"/>
      <c r="RCC4" s="8"/>
      <c r="RCD4" s="8"/>
      <c r="RCE4" s="8"/>
      <c r="RCF4" s="8"/>
      <c r="RCG4" s="8"/>
      <c r="RCH4" s="8"/>
      <c r="RCI4" s="8"/>
      <c r="RCJ4" s="8"/>
      <c r="RCK4" s="8"/>
      <c r="RCL4" s="8"/>
      <c r="RCM4" s="8"/>
      <c r="RCN4" s="8"/>
      <c r="RCO4" s="8"/>
      <c r="RCP4" s="8"/>
      <c r="RCQ4" s="8"/>
      <c r="RCR4" s="8"/>
      <c r="RCS4" s="8"/>
      <c r="RCT4" s="8"/>
      <c r="RCU4" s="8"/>
      <c r="RCV4" s="8"/>
      <c r="RCW4" s="8"/>
      <c r="RCX4" s="8"/>
      <c r="RCY4" s="8"/>
      <c r="RCZ4" s="8"/>
      <c r="RDA4" s="8"/>
      <c r="RDB4" s="8"/>
      <c r="RDC4" s="8"/>
      <c r="RDD4" s="8"/>
      <c r="RDE4" s="8"/>
      <c r="RDF4" s="8"/>
      <c r="RDG4" s="8"/>
      <c r="RDH4" s="8"/>
      <c r="RDI4" s="8"/>
      <c r="RDJ4" s="8"/>
      <c r="RDK4" s="8"/>
      <c r="RDL4" s="8"/>
      <c r="RDM4" s="8"/>
      <c r="RDN4" s="8"/>
      <c r="RDO4" s="8"/>
      <c r="RDP4" s="8"/>
      <c r="RDQ4" s="8"/>
      <c r="RDR4" s="8"/>
      <c r="RDS4" s="8"/>
      <c r="RDT4" s="8"/>
      <c r="RDU4" s="8"/>
      <c r="RDV4" s="8"/>
      <c r="RDW4" s="8"/>
      <c r="RDX4" s="8"/>
      <c r="RDY4" s="8"/>
      <c r="RDZ4" s="8"/>
      <c r="REA4" s="8"/>
      <c r="REB4" s="8"/>
      <c r="REC4" s="8"/>
      <c r="RED4" s="8"/>
      <c r="REE4" s="8"/>
      <c r="REF4" s="8"/>
      <c r="REG4" s="8"/>
      <c r="REH4" s="8"/>
      <c r="REI4" s="8"/>
      <c r="REJ4" s="8"/>
      <c r="REK4" s="8"/>
      <c r="REL4" s="8"/>
      <c r="REM4" s="8"/>
      <c r="REN4" s="8"/>
      <c r="REO4" s="8"/>
      <c r="REP4" s="8"/>
      <c r="REQ4" s="8"/>
      <c r="RER4" s="8"/>
      <c r="RES4" s="8"/>
      <c r="RET4" s="8"/>
      <c r="REU4" s="8"/>
      <c r="REV4" s="8"/>
      <c r="REW4" s="8"/>
      <c r="REX4" s="8"/>
      <c r="REY4" s="8"/>
      <c r="REZ4" s="8"/>
      <c r="RFA4" s="8"/>
      <c r="RFB4" s="8"/>
      <c r="RFC4" s="8"/>
      <c r="RFD4" s="8"/>
      <c r="RFE4" s="8"/>
      <c r="RFF4" s="8"/>
      <c r="RFG4" s="8"/>
      <c r="RFH4" s="8"/>
      <c r="RFI4" s="8"/>
      <c r="RFJ4" s="8"/>
      <c r="RFK4" s="8"/>
      <c r="RFL4" s="8"/>
      <c r="RFM4" s="8"/>
      <c r="RFN4" s="8"/>
      <c r="RFO4" s="8"/>
      <c r="RFP4" s="8"/>
      <c r="RFQ4" s="8"/>
      <c r="RFR4" s="8"/>
      <c r="RFS4" s="8"/>
      <c r="RFT4" s="8"/>
      <c r="RFU4" s="8"/>
      <c r="RFV4" s="8"/>
      <c r="RFW4" s="8"/>
      <c r="RFX4" s="8"/>
      <c r="RFY4" s="8"/>
      <c r="RFZ4" s="8"/>
      <c r="RGA4" s="8"/>
      <c r="RGB4" s="8"/>
      <c r="RGC4" s="8"/>
      <c r="RGD4" s="8"/>
      <c r="RGE4" s="8"/>
      <c r="RGF4" s="8"/>
      <c r="RGG4" s="8"/>
      <c r="RGH4" s="8"/>
      <c r="RGI4" s="8"/>
      <c r="RGJ4" s="8"/>
      <c r="RGK4" s="8"/>
      <c r="RGL4" s="8"/>
      <c r="RGM4" s="8"/>
      <c r="RGN4" s="8"/>
      <c r="RGO4" s="8"/>
      <c r="RGP4" s="8"/>
      <c r="RGQ4" s="8"/>
      <c r="RGR4" s="8"/>
      <c r="RGS4" s="8"/>
      <c r="RGT4" s="8"/>
      <c r="RGU4" s="8"/>
      <c r="RGV4" s="8"/>
      <c r="RGW4" s="8"/>
      <c r="RGX4" s="8"/>
      <c r="RGY4" s="8"/>
      <c r="RGZ4" s="8"/>
      <c r="RHA4" s="8"/>
      <c r="RHB4" s="8"/>
      <c r="RHC4" s="8"/>
      <c r="RHD4" s="8"/>
      <c r="RHE4" s="8"/>
      <c r="RHF4" s="8"/>
      <c r="RHG4" s="8"/>
      <c r="RHH4" s="8"/>
      <c r="RHI4" s="8"/>
      <c r="RHJ4" s="8"/>
      <c r="RHK4" s="8"/>
      <c r="RHL4" s="8"/>
      <c r="RHM4" s="8"/>
      <c r="RHN4" s="8"/>
      <c r="RHO4" s="8"/>
      <c r="RHP4" s="8"/>
      <c r="RHQ4" s="8"/>
      <c r="RHR4" s="8"/>
      <c r="RHS4" s="8"/>
      <c r="RHT4" s="8"/>
      <c r="RHU4" s="8"/>
      <c r="RHV4" s="8"/>
      <c r="RHW4" s="8"/>
      <c r="RHX4" s="8"/>
      <c r="RHY4" s="8"/>
      <c r="RHZ4" s="8"/>
      <c r="RIA4" s="8"/>
      <c r="RIB4" s="8"/>
      <c r="RIC4" s="8"/>
      <c r="RID4" s="8"/>
      <c r="RIE4" s="8"/>
      <c r="RIF4" s="8"/>
      <c r="RIG4" s="8"/>
      <c r="RIH4" s="8"/>
      <c r="RII4" s="8"/>
      <c r="RIJ4" s="8"/>
      <c r="RIK4" s="8"/>
      <c r="RIL4" s="8"/>
      <c r="RIM4" s="8"/>
      <c r="RIN4" s="8"/>
      <c r="RIO4" s="8"/>
      <c r="RIP4" s="8"/>
      <c r="RIQ4" s="8"/>
      <c r="RIR4" s="8"/>
      <c r="RIS4" s="8"/>
      <c r="RIT4" s="8"/>
      <c r="RIU4" s="8"/>
      <c r="RIV4" s="8"/>
      <c r="RIW4" s="8"/>
      <c r="RIX4" s="8"/>
      <c r="RIY4" s="8"/>
      <c r="RIZ4" s="8"/>
      <c r="RJA4" s="8"/>
      <c r="RJB4" s="8"/>
      <c r="RJC4" s="8"/>
      <c r="RJD4" s="8"/>
      <c r="RJE4" s="8"/>
      <c r="RJF4" s="8"/>
      <c r="RJG4" s="8"/>
      <c r="RJH4" s="8"/>
      <c r="RJI4" s="8"/>
      <c r="RJJ4" s="8"/>
      <c r="RJK4" s="8"/>
      <c r="RJL4" s="8"/>
      <c r="RJM4" s="8"/>
      <c r="RJN4" s="8"/>
      <c r="RJO4" s="8"/>
      <c r="RJP4" s="8"/>
      <c r="RJQ4" s="8"/>
      <c r="RJR4" s="8"/>
      <c r="RJS4" s="8"/>
      <c r="RJT4" s="8"/>
      <c r="RJU4" s="8"/>
      <c r="RJV4" s="8"/>
      <c r="RJW4" s="8"/>
      <c r="RJX4" s="8"/>
      <c r="RJY4" s="8"/>
      <c r="RJZ4" s="8"/>
      <c r="RKA4" s="8"/>
      <c r="RKB4" s="8"/>
      <c r="RKC4" s="8"/>
      <c r="RKD4" s="8"/>
      <c r="RKE4" s="8"/>
      <c r="RKF4" s="8"/>
      <c r="RKG4" s="8"/>
      <c r="RKH4" s="8"/>
      <c r="RKI4" s="8"/>
      <c r="RKJ4" s="8"/>
      <c r="RKK4" s="8"/>
      <c r="RKL4" s="8"/>
      <c r="RKM4" s="8"/>
      <c r="RKN4" s="8"/>
      <c r="RKO4" s="8"/>
      <c r="RKP4" s="8"/>
      <c r="RKQ4" s="8"/>
      <c r="RKR4" s="8"/>
      <c r="RKS4" s="8"/>
      <c r="RKT4" s="8"/>
      <c r="RKU4" s="8"/>
      <c r="RKV4" s="8"/>
      <c r="RKW4" s="8"/>
      <c r="RKX4" s="8"/>
      <c r="RKY4" s="8"/>
      <c r="RKZ4" s="8"/>
      <c r="RLA4" s="8"/>
      <c r="RLB4" s="8"/>
      <c r="RLC4" s="8"/>
      <c r="RLD4" s="8"/>
      <c r="RLE4" s="8"/>
      <c r="RLF4" s="8"/>
      <c r="RLG4" s="8"/>
      <c r="RLH4" s="8"/>
      <c r="RLI4" s="8"/>
      <c r="RLJ4" s="8"/>
      <c r="RLK4" s="8"/>
      <c r="RLL4" s="8"/>
      <c r="RLM4" s="8"/>
      <c r="RLN4" s="8"/>
      <c r="RLO4" s="8"/>
      <c r="RLP4" s="8"/>
      <c r="RLQ4" s="8"/>
      <c r="RLR4" s="8"/>
      <c r="RLS4" s="8"/>
      <c r="RLT4" s="8"/>
      <c r="RLU4" s="8"/>
      <c r="RLV4" s="8"/>
      <c r="RLW4" s="8"/>
      <c r="RLX4" s="8"/>
      <c r="RLY4" s="8"/>
      <c r="RLZ4" s="8"/>
      <c r="RMA4" s="8"/>
      <c r="RMB4" s="8"/>
      <c r="RMC4" s="8"/>
      <c r="RMD4" s="8"/>
      <c r="RME4" s="8"/>
      <c r="RMF4" s="8"/>
      <c r="RMG4" s="8"/>
      <c r="RMH4" s="8"/>
      <c r="RMI4" s="8"/>
      <c r="RMJ4" s="8"/>
      <c r="RMK4" s="8"/>
      <c r="RML4" s="8"/>
      <c r="RMM4" s="8"/>
      <c r="RMN4" s="8"/>
      <c r="RMO4" s="8"/>
      <c r="RMP4" s="8"/>
      <c r="RMQ4" s="8"/>
      <c r="RMR4" s="8"/>
      <c r="RMS4" s="8"/>
      <c r="RMT4" s="8"/>
      <c r="RMU4" s="8"/>
      <c r="RMV4" s="8"/>
      <c r="RMW4" s="8"/>
      <c r="RMX4" s="8"/>
      <c r="RMY4" s="8"/>
      <c r="RMZ4" s="8"/>
      <c r="RNA4" s="8"/>
      <c r="RNB4" s="8"/>
      <c r="RNC4" s="8"/>
      <c r="RND4" s="8"/>
      <c r="RNE4" s="8"/>
      <c r="RNF4" s="8"/>
      <c r="RNG4" s="8"/>
      <c r="RNH4" s="8"/>
      <c r="RNI4" s="8"/>
      <c r="RNJ4" s="8"/>
      <c r="RNK4" s="8"/>
      <c r="RNL4" s="8"/>
      <c r="RNM4" s="8"/>
      <c r="RNN4" s="8"/>
      <c r="RNO4" s="8"/>
      <c r="RNP4" s="8"/>
      <c r="RNQ4" s="8"/>
      <c r="RNR4" s="8"/>
      <c r="RNS4" s="8"/>
      <c r="RNT4" s="8"/>
      <c r="RNU4" s="8"/>
      <c r="RNV4" s="8"/>
      <c r="RNW4" s="8"/>
      <c r="RNX4" s="8"/>
      <c r="RNY4" s="8"/>
      <c r="RNZ4" s="8"/>
      <c r="ROA4" s="8"/>
      <c r="ROB4" s="8"/>
      <c r="ROC4" s="8"/>
      <c r="ROD4" s="8"/>
      <c r="ROE4" s="8"/>
      <c r="ROF4" s="8"/>
      <c r="ROG4" s="8"/>
      <c r="ROH4" s="8"/>
      <c r="ROI4" s="8"/>
      <c r="ROJ4" s="8"/>
      <c r="ROK4" s="8"/>
      <c r="ROL4" s="8"/>
      <c r="ROM4" s="8"/>
      <c r="RON4" s="8"/>
      <c r="ROO4" s="8"/>
      <c r="ROP4" s="8"/>
      <c r="ROQ4" s="8"/>
      <c r="ROR4" s="8"/>
      <c r="ROS4" s="8"/>
      <c r="ROT4" s="8"/>
      <c r="ROU4" s="8"/>
      <c r="ROV4" s="8"/>
      <c r="ROW4" s="8"/>
      <c r="ROX4" s="8"/>
      <c r="ROY4" s="8"/>
      <c r="ROZ4" s="8"/>
      <c r="RPA4" s="8"/>
      <c r="RPB4" s="8"/>
      <c r="RPC4" s="8"/>
      <c r="RPD4" s="8"/>
      <c r="RPE4" s="8"/>
      <c r="RPF4" s="8"/>
      <c r="RPG4" s="8"/>
      <c r="RPH4" s="8"/>
      <c r="RPI4" s="8"/>
      <c r="RPJ4" s="8"/>
      <c r="RPK4" s="8"/>
      <c r="RPL4" s="8"/>
      <c r="RPM4" s="8"/>
      <c r="RPN4" s="8"/>
      <c r="RPO4" s="8"/>
      <c r="RPP4" s="8"/>
      <c r="RPQ4" s="8"/>
      <c r="RPR4" s="8"/>
      <c r="RPS4" s="8"/>
      <c r="RPT4" s="8"/>
      <c r="RPU4" s="8"/>
      <c r="RPV4" s="8"/>
      <c r="RPW4" s="8"/>
      <c r="RPX4" s="8"/>
      <c r="RPY4" s="8"/>
      <c r="RPZ4" s="8"/>
      <c r="RQA4" s="8"/>
      <c r="RQB4" s="8"/>
      <c r="RQC4" s="8"/>
      <c r="RQD4" s="8"/>
      <c r="RQE4" s="8"/>
      <c r="RQF4" s="8"/>
      <c r="RQG4" s="8"/>
      <c r="RQH4" s="8"/>
      <c r="RQI4" s="8"/>
      <c r="RQJ4" s="8"/>
      <c r="RQK4" s="8"/>
      <c r="RQL4" s="8"/>
      <c r="RQM4" s="8"/>
      <c r="RQN4" s="8"/>
      <c r="RQO4" s="8"/>
      <c r="RQP4" s="8"/>
      <c r="RQQ4" s="8"/>
      <c r="RQR4" s="8"/>
      <c r="RQS4" s="8"/>
      <c r="RQT4" s="8"/>
      <c r="RQU4" s="8"/>
      <c r="RQV4" s="8"/>
      <c r="RQW4" s="8"/>
      <c r="RQX4" s="8"/>
      <c r="RQY4" s="8"/>
      <c r="RQZ4" s="8"/>
      <c r="RRA4" s="8"/>
      <c r="RRB4" s="8"/>
      <c r="RRC4" s="8"/>
      <c r="RRD4" s="8"/>
      <c r="RRE4" s="8"/>
      <c r="RRF4" s="8"/>
      <c r="RRG4" s="8"/>
      <c r="RRH4" s="8"/>
      <c r="RRI4" s="8"/>
      <c r="RRJ4" s="8"/>
      <c r="RRK4" s="8"/>
      <c r="RRL4" s="8"/>
      <c r="RRM4" s="8"/>
      <c r="RRN4" s="8"/>
      <c r="RRO4" s="8"/>
      <c r="RRP4" s="8"/>
      <c r="RRQ4" s="8"/>
      <c r="RRR4" s="8"/>
      <c r="RRS4" s="8"/>
      <c r="RRT4" s="8"/>
      <c r="RRU4" s="8"/>
      <c r="RRV4" s="8"/>
      <c r="RRW4" s="8"/>
      <c r="RRX4" s="8"/>
      <c r="RRY4" s="8"/>
      <c r="RRZ4" s="8"/>
      <c r="RSA4" s="8"/>
      <c r="RSB4" s="8"/>
      <c r="RSC4" s="8"/>
      <c r="RSD4" s="8"/>
      <c r="RSE4" s="8"/>
      <c r="RSF4" s="8"/>
      <c r="RSG4" s="8"/>
      <c r="RSH4" s="8"/>
      <c r="RSI4" s="8"/>
      <c r="RSJ4" s="8"/>
      <c r="RSK4" s="8"/>
      <c r="RSL4" s="8"/>
      <c r="RSM4" s="8"/>
      <c r="RSN4" s="8"/>
      <c r="RSO4" s="8"/>
      <c r="RSP4" s="8"/>
      <c r="RSQ4" s="8"/>
      <c r="RSR4" s="8"/>
      <c r="RSS4" s="8"/>
      <c r="RST4" s="8"/>
      <c r="RSU4" s="8"/>
      <c r="RSV4" s="8"/>
      <c r="RSW4" s="8"/>
      <c r="RSX4" s="8"/>
      <c r="RSY4" s="8"/>
      <c r="RSZ4" s="8"/>
      <c r="RTA4" s="8"/>
      <c r="RTB4" s="8"/>
      <c r="RTC4" s="8"/>
      <c r="RTD4" s="8"/>
      <c r="RTE4" s="8"/>
      <c r="RTF4" s="8"/>
      <c r="RTG4" s="8"/>
      <c r="RTH4" s="8"/>
      <c r="RTI4" s="8"/>
      <c r="RTJ4" s="8"/>
      <c r="RTK4" s="8"/>
      <c r="RTL4" s="8"/>
      <c r="RTM4" s="8"/>
      <c r="RTN4" s="8"/>
      <c r="RTO4" s="8"/>
      <c r="RTP4" s="8"/>
      <c r="RTQ4" s="8"/>
      <c r="RTR4" s="8"/>
      <c r="RTS4" s="8"/>
      <c r="RTT4" s="8"/>
      <c r="RTU4" s="8"/>
      <c r="RTV4" s="8"/>
      <c r="RTW4" s="8"/>
      <c r="RTX4" s="8"/>
      <c r="RTY4" s="8"/>
      <c r="RTZ4" s="8"/>
      <c r="RUA4" s="8"/>
      <c r="RUB4" s="8"/>
      <c r="RUC4" s="8"/>
      <c r="RUD4" s="8"/>
      <c r="RUE4" s="8"/>
      <c r="RUF4" s="8"/>
      <c r="RUG4" s="8"/>
      <c r="RUH4" s="8"/>
      <c r="RUI4" s="8"/>
      <c r="RUJ4" s="8"/>
      <c r="RUK4" s="8"/>
      <c r="RUL4" s="8"/>
      <c r="RUM4" s="8"/>
      <c r="RUN4" s="8"/>
      <c r="RUO4" s="8"/>
      <c r="RUP4" s="8"/>
      <c r="RUQ4" s="8"/>
      <c r="RUR4" s="8"/>
      <c r="RUS4" s="8"/>
      <c r="RUT4" s="8"/>
      <c r="RUU4" s="8"/>
      <c r="RUV4" s="8"/>
      <c r="RUW4" s="8"/>
      <c r="RUX4" s="8"/>
      <c r="RUY4" s="8"/>
      <c r="RUZ4" s="8"/>
      <c r="RVA4" s="8"/>
      <c r="RVB4" s="8"/>
      <c r="RVC4" s="8"/>
      <c r="RVD4" s="8"/>
      <c r="RVE4" s="8"/>
      <c r="RVF4" s="8"/>
      <c r="RVG4" s="8"/>
      <c r="RVH4" s="8"/>
      <c r="RVI4" s="8"/>
      <c r="RVJ4" s="8"/>
      <c r="RVK4" s="8"/>
      <c r="RVL4" s="8"/>
      <c r="RVM4" s="8"/>
      <c r="RVN4" s="8"/>
      <c r="RVO4" s="8"/>
      <c r="RVP4" s="8"/>
      <c r="RVQ4" s="8"/>
      <c r="RVR4" s="8"/>
      <c r="RVS4" s="8"/>
      <c r="RVT4" s="8"/>
      <c r="RVU4" s="8"/>
      <c r="RVV4" s="8"/>
      <c r="RVW4" s="8"/>
      <c r="RVX4" s="8"/>
      <c r="RVY4" s="8"/>
      <c r="RVZ4" s="8"/>
      <c r="RWA4" s="8"/>
      <c r="RWB4" s="8"/>
      <c r="RWC4" s="8"/>
      <c r="RWD4" s="8"/>
      <c r="RWE4" s="8"/>
      <c r="RWF4" s="8"/>
      <c r="RWG4" s="8"/>
      <c r="RWH4" s="8"/>
      <c r="RWI4" s="8"/>
      <c r="RWJ4" s="8"/>
      <c r="RWK4" s="8"/>
      <c r="RWL4" s="8"/>
      <c r="RWM4" s="8"/>
      <c r="RWN4" s="8"/>
      <c r="RWO4" s="8"/>
      <c r="RWP4" s="8"/>
      <c r="RWQ4" s="8"/>
      <c r="RWR4" s="8"/>
      <c r="RWS4" s="8"/>
      <c r="RWT4" s="8"/>
      <c r="RWU4" s="8"/>
      <c r="RWV4" s="8"/>
      <c r="RWW4" s="8"/>
      <c r="RWX4" s="8"/>
      <c r="RWY4" s="8"/>
      <c r="RWZ4" s="8"/>
      <c r="RXA4" s="8"/>
      <c r="RXB4" s="8"/>
      <c r="RXC4" s="8"/>
      <c r="RXD4" s="8"/>
      <c r="RXE4" s="8"/>
      <c r="RXF4" s="8"/>
      <c r="RXG4" s="8"/>
      <c r="RXH4" s="8"/>
      <c r="RXI4" s="8"/>
      <c r="RXJ4" s="8"/>
      <c r="RXK4" s="8"/>
      <c r="RXL4" s="8"/>
      <c r="RXM4" s="8"/>
      <c r="RXN4" s="8"/>
      <c r="RXO4" s="8"/>
      <c r="RXP4" s="8"/>
      <c r="RXQ4" s="8"/>
      <c r="RXR4" s="8"/>
      <c r="RXS4" s="8"/>
      <c r="RXT4" s="8"/>
      <c r="RXU4" s="8"/>
      <c r="RXV4" s="8"/>
      <c r="RXW4" s="8"/>
      <c r="RXX4" s="8"/>
      <c r="RXY4" s="8"/>
      <c r="RXZ4" s="8"/>
      <c r="RYA4" s="8"/>
      <c r="RYB4" s="8"/>
      <c r="RYC4" s="8"/>
      <c r="RYD4" s="8"/>
      <c r="RYE4" s="8"/>
      <c r="RYF4" s="8"/>
      <c r="RYG4" s="8"/>
      <c r="RYH4" s="8"/>
      <c r="RYI4" s="8"/>
      <c r="RYJ4" s="8"/>
      <c r="RYK4" s="8"/>
      <c r="RYL4" s="8"/>
      <c r="RYM4" s="8"/>
      <c r="RYN4" s="8"/>
      <c r="RYO4" s="8"/>
      <c r="RYP4" s="8"/>
      <c r="RYQ4" s="8"/>
      <c r="RYR4" s="8"/>
      <c r="RYS4" s="8"/>
      <c r="RYT4" s="8"/>
      <c r="RYU4" s="8"/>
      <c r="RYV4" s="8"/>
      <c r="RYW4" s="8"/>
      <c r="RYX4" s="8"/>
      <c r="RYY4" s="8"/>
      <c r="RYZ4" s="8"/>
      <c r="RZA4" s="8"/>
      <c r="RZB4" s="8"/>
      <c r="RZC4" s="8"/>
      <c r="RZD4" s="8"/>
      <c r="RZE4" s="8"/>
      <c r="RZF4" s="8"/>
      <c r="RZG4" s="8"/>
      <c r="RZH4" s="8"/>
      <c r="RZI4" s="8"/>
      <c r="RZJ4" s="8"/>
      <c r="RZK4" s="8"/>
      <c r="RZL4" s="8"/>
      <c r="RZM4" s="8"/>
      <c r="RZN4" s="8"/>
      <c r="RZO4" s="8"/>
      <c r="RZP4" s="8"/>
      <c r="RZQ4" s="8"/>
      <c r="RZR4" s="8"/>
      <c r="RZS4" s="8"/>
      <c r="RZT4" s="8"/>
      <c r="RZU4" s="8"/>
      <c r="RZV4" s="8"/>
      <c r="RZW4" s="8"/>
      <c r="RZX4" s="8"/>
      <c r="RZY4" s="8"/>
      <c r="RZZ4" s="8"/>
      <c r="SAA4" s="8"/>
      <c r="SAB4" s="8"/>
      <c r="SAC4" s="8"/>
      <c r="SAD4" s="8"/>
      <c r="SAE4" s="8"/>
      <c r="SAF4" s="8"/>
      <c r="SAG4" s="8"/>
      <c r="SAH4" s="8"/>
      <c r="SAI4" s="8"/>
      <c r="SAJ4" s="8"/>
      <c r="SAK4" s="8"/>
      <c r="SAL4" s="8"/>
      <c r="SAM4" s="8"/>
      <c r="SAN4" s="8"/>
      <c r="SAO4" s="8"/>
      <c r="SAP4" s="8"/>
      <c r="SAQ4" s="8"/>
      <c r="SAR4" s="8"/>
      <c r="SAS4" s="8"/>
      <c r="SAT4" s="8"/>
      <c r="SAU4" s="8"/>
      <c r="SAV4" s="8"/>
      <c r="SAW4" s="8"/>
      <c r="SAX4" s="8"/>
      <c r="SAY4" s="8"/>
      <c r="SAZ4" s="8"/>
      <c r="SBA4" s="8"/>
      <c r="SBB4" s="8"/>
      <c r="SBC4" s="8"/>
      <c r="SBD4" s="8"/>
      <c r="SBE4" s="8"/>
      <c r="SBF4" s="8"/>
      <c r="SBG4" s="8"/>
      <c r="SBH4" s="8"/>
      <c r="SBI4" s="8"/>
      <c r="SBJ4" s="8"/>
      <c r="SBK4" s="8"/>
      <c r="SBL4" s="8"/>
      <c r="SBM4" s="8"/>
      <c r="SBN4" s="8"/>
      <c r="SBO4" s="8"/>
      <c r="SBP4" s="8"/>
      <c r="SBQ4" s="8"/>
      <c r="SBR4" s="8"/>
      <c r="SBS4" s="8"/>
      <c r="SBT4" s="8"/>
      <c r="SBU4" s="8"/>
      <c r="SBV4" s="8"/>
      <c r="SBW4" s="8"/>
      <c r="SBX4" s="8"/>
      <c r="SBY4" s="8"/>
      <c r="SBZ4" s="8"/>
      <c r="SCA4" s="8"/>
      <c r="SCB4" s="8"/>
      <c r="SCC4" s="8"/>
      <c r="SCD4" s="8"/>
      <c r="SCE4" s="8"/>
      <c r="SCF4" s="8"/>
      <c r="SCG4" s="8"/>
      <c r="SCH4" s="8"/>
      <c r="SCI4" s="8"/>
      <c r="SCJ4" s="8"/>
      <c r="SCK4" s="8"/>
      <c r="SCL4" s="8"/>
      <c r="SCM4" s="8"/>
      <c r="SCN4" s="8"/>
      <c r="SCO4" s="8"/>
      <c r="SCP4" s="8"/>
      <c r="SCQ4" s="8"/>
      <c r="SCR4" s="8"/>
      <c r="SCS4" s="8"/>
      <c r="SCT4" s="8"/>
      <c r="SCU4" s="8"/>
      <c r="SCV4" s="8"/>
      <c r="SCW4" s="8"/>
      <c r="SCX4" s="8"/>
      <c r="SCY4" s="8"/>
      <c r="SCZ4" s="8"/>
      <c r="SDA4" s="8"/>
      <c r="SDB4" s="8"/>
      <c r="SDC4" s="8"/>
      <c r="SDD4" s="8"/>
      <c r="SDE4" s="8"/>
      <c r="SDF4" s="8"/>
      <c r="SDG4" s="8"/>
      <c r="SDH4" s="8"/>
      <c r="SDI4" s="8"/>
      <c r="SDJ4" s="8"/>
      <c r="SDK4" s="8"/>
      <c r="SDL4" s="8"/>
      <c r="SDM4" s="8"/>
      <c r="SDN4" s="8"/>
      <c r="SDO4" s="8"/>
      <c r="SDP4" s="8"/>
      <c r="SDQ4" s="8"/>
      <c r="SDR4" s="8"/>
      <c r="SDS4" s="8"/>
      <c r="SDT4" s="8"/>
      <c r="SDU4" s="8"/>
      <c r="SDV4" s="8"/>
      <c r="SDW4" s="8"/>
      <c r="SDX4" s="8"/>
      <c r="SDY4" s="8"/>
      <c r="SDZ4" s="8"/>
      <c r="SEA4" s="8"/>
      <c r="SEB4" s="8"/>
      <c r="SEC4" s="8"/>
      <c r="SED4" s="8"/>
      <c r="SEE4" s="8"/>
      <c r="SEF4" s="8"/>
      <c r="SEG4" s="8"/>
      <c r="SEH4" s="8"/>
      <c r="SEI4" s="8"/>
      <c r="SEJ4" s="8"/>
      <c r="SEK4" s="8"/>
      <c r="SEL4" s="8"/>
      <c r="SEM4" s="8"/>
      <c r="SEN4" s="8"/>
      <c r="SEO4" s="8"/>
      <c r="SEP4" s="8"/>
      <c r="SEQ4" s="8"/>
      <c r="SER4" s="8"/>
      <c r="SES4" s="8"/>
      <c r="SET4" s="8"/>
      <c r="SEU4" s="8"/>
      <c r="SEV4" s="8"/>
      <c r="SEW4" s="8"/>
      <c r="SEX4" s="8"/>
      <c r="SEY4" s="8"/>
      <c r="SEZ4" s="8"/>
      <c r="SFA4" s="8"/>
      <c r="SFB4" s="8"/>
      <c r="SFC4" s="8"/>
      <c r="SFD4" s="8"/>
      <c r="SFE4" s="8"/>
      <c r="SFF4" s="8"/>
      <c r="SFG4" s="8"/>
      <c r="SFH4" s="8"/>
      <c r="SFI4" s="8"/>
      <c r="SFJ4" s="8"/>
      <c r="SFK4" s="8"/>
      <c r="SFL4" s="8"/>
      <c r="SFM4" s="8"/>
      <c r="SFN4" s="8"/>
      <c r="SFO4" s="8"/>
      <c r="SFP4" s="8"/>
      <c r="SFQ4" s="8"/>
      <c r="SFR4" s="8"/>
      <c r="SFS4" s="8"/>
      <c r="SFT4" s="8"/>
      <c r="SFU4" s="8"/>
      <c r="SFV4" s="8"/>
      <c r="SFW4" s="8"/>
      <c r="SFX4" s="8"/>
      <c r="SFY4" s="8"/>
      <c r="SFZ4" s="8"/>
      <c r="SGA4" s="8"/>
      <c r="SGB4" s="8"/>
      <c r="SGC4" s="8"/>
      <c r="SGD4" s="8"/>
      <c r="SGE4" s="8"/>
      <c r="SGF4" s="8"/>
      <c r="SGG4" s="8"/>
      <c r="SGH4" s="8"/>
      <c r="SGI4" s="8"/>
      <c r="SGJ4" s="8"/>
      <c r="SGK4" s="8"/>
      <c r="SGL4" s="8"/>
      <c r="SGM4" s="8"/>
      <c r="SGN4" s="8"/>
      <c r="SGO4" s="8"/>
      <c r="SGP4" s="8"/>
      <c r="SGQ4" s="8"/>
      <c r="SGR4" s="8"/>
      <c r="SGS4" s="8"/>
      <c r="SGT4" s="8"/>
      <c r="SGU4" s="8"/>
      <c r="SGV4" s="8"/>
      <c r="SGW4" s="8"/>
      <c r="SGX4" s="8"/>
      <c r="SGY4" s="8"/>
      <c r="SGZ4" s="8"/>
      <c r="SHA4" s="8"/>
      <c r="SHB4" s="8"/>
      <c r="SHC4" s="8"/>
      <c r="SHD4" s="8"/>
      <c r="SHE4" s="8"/>
      <c r="SHF4" s="8"/>
      <c r="SHG4" s="8"/>
      <c r="SHH4" s="8"/>
      <c r="SHI4" s="8"/>
      <c r="SHJ4" s="8"/>
      <c r="SHK4" s="8"/>
      <c r="SHL4" s="8"/>
      <c r="SHM4" s="8"/>
      <c r="SHN4" s="8"/>
      <c r="SHO4" s="8"/>
      <c r="SHP4" s="8"/>
      <c r="SHQ4" s="8"/>
      <c r="SHR4" s="8"/>
      <c r="SHS4" s="8"/>
      <c r="SHT4" s="8"/>
      <c r="SHU4" s="8"/>
      <c r="SHV4" s="8"/>
      <c r="SHW4" s="8"/>
      <c r="SHX4" s="8"/>
      <c r="SHY4" s="8"/>
      <c r="SHZ4" s="8"/>
      <c r="SIA4" s="8"/>
      <c r="SIB4" s="8"/>
      <c r="SIC4" s="8"/>
      <c r="SID4" s="8"/>
      <c r="SIE4" s="8"/>
      <c r="SIF4" s="8"/>
      <c r="SIG4" s="8"/>
      <c r="SIH4" s="8"/>
      <c r="SII4" s="8"/>
      <c r="SIJ4" s="8"/>
      <c r="SIK4" s="8"/>
      <c r="SIL4" s="8"/>
      <c r="SIM4" s="8"/>
      <c r="SIN4" s="8"/>
      <c r="SIO4" s="8"/>
      <c r="SIP4" s="8"/>
      <c r="SIQ4" s="8"/>
      <c r="SIR4" s="8"/>
      <c r="SIS4" s="8"/>
      <c r="SIT4" s="8"/>
      <c r="SIU4" s="8"/>
      <c r="SIV4" s="8"/>
      <c r="SIW4" s="8"/>
      <c r="SIX4" s="8"/>
      <c r="SIY4" s="8"/>
      <c r="SIZ4" s="8"/>
      <c r="SJA4" s="8"/>
      <c r="SJB4" s="8"/>
      <c r="SJC4" s="8"/>
      <c r="SJD4" s="8"/>
      <c r="SJE4" s="8"/>
      <c r="SJF4" s="8"/>
      <c r="SJG4" s="8"/>
      <c r="SJH4" s="8"/>
      <c r="SJI4" s="8"/>
      <c r="SJJ4" s="8"/>
      <c r="SJK4" s="8"/>
      <c r="SJL4" s="8"/>
      <c r="SJM4" s="8"/>
      <c r="SJN4" s="8"/>
      <c r="SJO4" s="8"/>
      <c r="SJP4" s="8"/>
      <c r="SJQ4" s="8"/>
      <c r="SJR4" s="8"/>
      <c r="SJS4" s="8"/>
      <c r="SJT4" s="8"/>
      <c r="SJU4" s="8"/>
      <c r="SJV4" s="8"/>
      <c r="SJW4" s="8"/>
      <c r="SJX4" s="8"/>
      <c r="SJY4" s="8"/>
      <c r="SJZ4" s="8"/>
      <c r="SKA4" s="8"/>
      <c r="SKB4" s="8"/>
      <c r="SKC4" s="8"/>
      <c r="SKD4" s="8"/>
      <c r="SKE4" s="8"/>
      <c r="SKF4" s="8"/>
      <c r="SKG4" s="8"/>
      <c r="SKH4" s="8"/>
      <c r="SKI4" s="8"/>
      <c r="SKJ4" s="8"/>
      <c r="SKK4" s="8"/>
      <c r="SKL4" s="8"/>
      <c r="SKM4" s="8"/>
      <c r="SKN4" s="8"/>
      <c r="SKO4" s="8"/>
      <c r="SKP4" s="8"/>
      <c r="SKQ4" s="8"/>
      <c r="SKR4" s="8"/>
      <c r="SKS4" s="8"/>
      <c r="SKT4" s="8"/>
      <c r="SKU4" s="8"/>
      <c r="SKV4" s="8"/>
      <c r="SKW4" s="8"/>
      <c r="SKX4" s="8"/>
      <c r="SKY4" s="8"/>
      <c r="SKZ4" s="8"/>
      <c r="SLA4" s="8"/>
      <c r="SLB4" s="8"/>
      <c r="SLC4" s="8"/>
      <c r="SLD4" s="8"/>
      <c r="SLE4" s="8"/>
      <c r="SLF4" s="8"/>
      <c r="SLG4" s="8"/>
      <c r="SLH4" s="8"/>
      <c r="SLI4" s="8"/>
      <c r="SLJ4" s="8"/>
      <c r="SLK4" s="8"/>
      <c r="SLL4" s="8"/>
      <c r="SLM4" s="8"/>
      <c r="SLN4" s="8"/>
      <c r="SLO4" s="8"/>
      <c r="SLP4" s="8"/>
      <c r="SLQ4" s="8"/>
      <c r="SLR4" s="8"/>
      <c r="SLS4" s="8"/>
      <c r="SLT4" s="8"/>
      <c r="SLU4" s="8"/>
      <c r="SLV4" s="8"/>
      <c r="SLW4" s="8"/>
      <c r="SLX4" s="8"/>
      <c r="SLY4" s="8"/>
      <c r="SLZ4" s="8"/>
      <c r="SMA4" s="8"/>
      <c r="SMB4" s="8"/>
      <c r="SMC4" s="8"/>
      <c r="SMD4" s="8"/>
      <c r="SME4" s="8"/>
      <c r="SMF4" s="8"/>
      <c r="SMG4" s="8"/>
      <c r="SMH4" s="8"/>
      <c r="SMI4" s="8"/>
      <c r="SMJ4" s="8"/>
      <c r="SMK4" s="8"/>
      <c r="SML4" s="8"/>
      <c r="SMM4" s="8"/>
      <c r="SMN4" s="8"/>
      <c r="SMO4" s="8"/>
      <c r="SMP4" s="8"/>
      <c r="SMQ4" s="8"/>
      <c r="SMR4" s="8"/>
      <c r="SMS4" s="8"/>
      <c r="SMT4" s="8"/>
      <c r="SMU4" s="8"/>
      <c r="SMV4" s="8"/>
      <c r="SMW4" s="8"/>
      <c r="SMX4" s="8"/>
      <c r="SMY4" s="8"/>
      <c r="SMZ4" s="8"/>
      <c r="SNA4" s="8"/>
      <c r="SNB4" s="8"/>
      <c r="SNC4" s="8"/>
      <c r="SND4" s="8"/>
      <c r="SNE4" s="8"/>
      <c r="SNF4" s="8"/>
      <c r="SNG4" s="8"/>
      <c r="SNH4" s="8"/>
      <c r="SNI4" s="8"/>
      <c r="SNJ4" s="8"/>
      <c r="SNK4" s="8"/>
      <c r="SNL4" s="8"/>
      <c r="SNM4" s="8"/>
      <c r="SNN4" s="8"/>
      <c r="SNO4" s="8"/>
      <c r="SNP4" s="8"/>
      <c r="SNQ4" s="8"/>
      <c r="SNR4" s="8"/>
      <c r="SNS4" s="8"/>
      <c r="SNT4" s="8"/>
      <c r="SNU4" s="8"/>
      <c r="SNV4" s="8"/>
      <c r="SNW4" s="8"/>
      <c r="SNX4" s="8"/>
      <c r="SNY4" s="8"/>
      <c r="SNZ4" s="8"/>
      <c r="SOA4" s="8"/>
      <c r="SOB4" s="8"/>
      <c r="SOC4" s="8"/>
      <c r="SOD4" s="8"/>
      <c r="SOE4" s="8"/>
      <c r="SOF4" s="8"/>
      <c r="SOG4" s="8"/>
      <c r="SOH4" s="8"/>
      <c r="SOI4" s="8"/>
      <c r="SOJ4" s="8"/>
      <c r="SOK4" s="8"/>
      <c r="SOL4" s="8"/>
      <c r="SOM4" s="8"/>
      <c r="SON4" s="8"/>
      <c r="SOO4" s="8"/>
      <c r="SOP4" s="8"/>
      <c r="SOQ4" s="8"/>
      <c r="SOR4" s="8"/>
      <c r="SOS4" s="8"/>
      <c r="SOT4" s="8"/>
      <c r="SOU4" s="8"/>
      <c r="SOV4" s="8"/>
      <c r="SOW4" s="8"/>
      <c r="SOX4" s="8"/>
      <c r="SOY4" s="8"/>
      <c r="SOZ4" s="8"/>
      <c r="SPA4" s="8"/>
      <c r="SPB4" s="8"/>
      <c r="SPC4" s="8"/>
      <c r="SPD4" s="8"/>
      <c r="SPE4" s="8"/>
      <c r="SPF4" s="8"/>
      <c r="SPG4" s="8"/>
      <c r="SPH4" s="8"/>
      <c r="SPI4" s="8"/>
      <c r="SPJ4" s="8"/>
      <c r="SPK4" s="8"/>
      <c r="SPL4" s="8"/>
      <c r="SPM4" s="8"/>
      <c r="SPN4" s="8"/>
      <c r="SPO4" s="8"/>
      <c r="SPP4" s="8"/>
      <c r="SPQ4" s="8"/>
      <c r="SPR4" s="8"/>
      <c r="SPS4" s="8"/>
      <c r="SPT4" s="8"/>
      <c r="SPU4" s="8"/>
      <c r="SPV4" s="8"/>
      <c r="SPW4" s="8"/>
      <c r="SPX4" s="8"/>
      <c r="SPY4" s="8"/>
      <c r="SPZ4" s="8"/>
      <c r="SQA4" s="8"/>
      <c r="SQB4" s="8"/>
      <c r="SQC4" s="8"/>
      <c r="SQD4" s="8"/>
      <c r="SQE4" s="8"/>
      <c r="SQF4" s="8"/>
      <c r="SQG4" s="8"/>
      <c r="SQH4" s="8"/>
      <c r="SQI4" s="8"/>
      <c r="SQJ4" s="8"/>
      <c r="SQK4" s="8"/>
      <c r="SQL4" s="8"/>
      <c r="SQM4" s="8"/>
      <c r="SQN4" s="8"/>
      <c r="SQO4" s="8"/>
      <c r="SQP4" s="8"/>
      <c r="SQQ4" s="8"/>
      <c r="SQR4" s="8"/>
      <c r="SQS4" s="8"/>
      <c r="SQT4" s="8"/>
      <c r="SQU4" s="8"/>
      <c r="SQV4" s="8"/>
      <c r="SQW4" s="8"/>
      <c r="SQX4" s="8"/>
      <c r="SQY4" s="8"/>
      <c r="SQZ4" s="8"/>
      <c r="SRA4" s="8"/>
      <c r="SRB4" s="8"/>
      <c r="SRC4" s="8"/>
      <c r="SRD4" s="8"/>
      <c r="SRE4" s="8"/>
      <c r="SRF4" s="8"/>
      <c r="SRG4" s="8"/>
      <c r="SRH4" s="8"/>
      <c r="SRI4" s="8"/>
      <c r="SRJ4" s="8"/>
      <c r="SRK4" s="8"/>
      <c r="SRL4" s="8"/>
      <c r="SRM4" s="8"/>
      <c r="SRN4" s="8"/>
      <c r="SRO4" s="8"/>
      <c r="SRP4" s="8"/>
      <c r="SRQ4" s="8"/>
      <c r="SRR4" s="8"/>
      <c r="SRS4" s="8"/>
      <c r="SRT4" s="8"/>
      <c r="SRU4" s="8"/>
      <c r="SRV4" s="8"/>
      <c r="SRW4" s="8"/>
      <c r="SRX4" s="8"/>
      <c r="SRY4" s="8"/>
      <c r="SRZ4" s="8"/>
      <c r="SSA4" s="8"/>
      <c r="SSB4" s="8"/>
      <c r="SSC4" s="8"/>
      <c r="SSD4" s="8"/>
      <c r="SSE4" s="8"/>
      <c r="SSF4" s="8"/>
      <c r="SSG4" s="8"/>
      <c r="SSH4" s="8"/>
      <c r="SSI4" s="8"/>
      <c r="SSJ4" s="8"/>
      <c r="SSK4" s="8"/>
      <c r="SSL4" s="8"/>
      <c r="SSM4" s="8"/>
      <c r="SSN4" s="8"/>
      <c r="SSO4" s="8"/>
      <c r="SSP4" s="8"/>
      <c r="SSQ4" s="8"/>
      <c r="SSR4" s="8"/>
      <c r="SSS4" s="8"/>
      <c r="SST4" s="8"/>
      <c r="SSU4" s="8"/>
      <c r="SSV4" s="8"/>
      <c r="SSW4" s="8"/>
      <c r="SSX4" s="8"/>
      <c r="SSY4" s="8"/>
      <c r="SSZ4" s="8"/>
      <c r="STA4" s="8"/>
      <c r="STB4" s="8"/>
      <c r="STC4" s="8"/>
      <c r="STD4" s="8"/>
      <c r="STE4" s="8"/>
      <c r="STF4" s="8"/>
      <c r="STG4" s="8"/>
      <c r="STH4" s="8"/>
      <c r="STI4" s="8"/>
      <c r="STJ4" s="8"/>
      <c r="STK4" s="8"/>
      <c r="STL4" s="8"/>
      <c r="STM4" s="8"/>
      <c r="STN4" s="8"/>
      <c r="STO4" s="8"/>
      <c r="STP4" s="8"/>
      <c r="STQ4" s="8"/>
      <c r="STR4" s="8"/>
      <c r="STS4" s="8"/>
      <c r="STT4" s="8"/>
      <c r="STU4" s="8"/>
      <c r="STV4" s="8"/>
      <c r="STW4" s="8"/>
      <c r="STX4" s="8"/>
      <c r="STY4" s="8"/>
      <c r="STZ4" s="8"/>
      <c r="SUA4" s="8"/>
      <c r="SUB4" s="8"/>
      <c r="SUC4" s="8"/>
      <c r="SUD4" s="8"/>
      <c r="SUE4" s="8"/>
      <c r="SUF4" s="8"/>
      <c r="SUG4" s="8"/>
      <c r="SUH4" s="8"/>
      <c r="SUI4" s="8"/>
      <c r="SUJ4" s="8"/>
      <c r="SUK4" s="8"/>
      <c r="SUL4" s="8"/>
      <c r="SUM4" s="8"/>
      <c r="SUN4" s="8"/>
      <c r="SUO4" s="8"/>
      <c r="SUP4" s="8"/>
      <c r="SUQ4" s="8"/>
      <c r="SUR4" s="8"/>
      <c r="SUS4" s="8"/>
      <c r="SUT4" s="8"/>
      <c r="SUU4" s="8"/>
      <c r="SUV4" s="8"/>
      <c r="SUW4" s="8"/>
      <c r="SUX4" s="8"/>
      <c r="SUY4" s="8"/>
      <c r="SUZ4" s="8"/>
      <c r="SVA4" s="8"/>
      <c r="SVB4" s="8"/>
      <c r="SVC4" s="8"/>
      <c r="SVD4" s="8"/>
      <c r="SVE4" s="8"/>
      <c r="SVF4" s="8"/>
      <c r="SVG4" s="8"/>
      <c r="SVH4" s="8"/>
      <c r="SVI4" s="8"/>
      <c r="SVJ4" s="8"/>
      <c r="SVK4" s="8"/>
      <c r="SVL4" s="8"/>
      <c r="SVM4" s="8"/>
      <c r="SVN4" s="8"/>
      <c r="SVO4" s="8"/>
      <c r="SVP4" s="8"/>
      <c r="SVQ4" s="8"/>
      <c r="SVR4" s="8"/>
      <c r="SVS4" s="8"/>
      <c r="SVT4" s="8"/>
      <c r="SVU4" s="8"/>
      <c r="SVV4" s="8"/>
      <c r="SVW4" s="8"/>
      <c r="SVX4" s="8"/>
      <c r="SVY4" s="8"/>
      <c r="SVZ4" s="8"/>
      <c r="SWA4" s="8"/>
      <c r="SWB4" s="8"/>
      <c r="SWC4" s="8"/>
      <c r="SWD4" s="8"/>
      <c r="SWE4" s="8"/>
      <c r="SWF4" s="8"/>
      <c r="SWG4" s="8"/>
      <c r="SWH4" s="8"/>
      <c r="SWI4" s="8"/>
      <c r="SWJ4" s="8"/>
      <c r="SWK4" s="8"/>
      <c r="SWL4" s="8"/>
      <c r="SWM4" s="8"/>
      <c r="SWN4" s="8"/>
      <c r="SWO4" s="8"/>
      <c r="SWP4" s="8"/>
      <c r="SWQ4" s="8"/>
      <c r="SWR4" s="8"/>
      <c r="SWS4" s="8"/>
      <c r="SWT4" s="8"/>
      <c r="SWU4" s="8"/>
      <c r="SWV4" s="8"/>
      <c r="SWW4" s="8"/>
      <c r="SWX4" s="8"/>
      <c r="SWY4" s="8"/>
      <c r="SWZ4" s="8"/>
      <c r="SXA4" s="8"/>
      <c r="SXB4" s="8"/>
      <c r="SXC4" s="8"/>
      <c r="SXD4" s="8"/>
      <c r="SXE4" s="8"/>
      <c r="SXF4" s="8"/>
      <c r="SXG4" s="8"/>
      <c r="SXH4" s="8"/>
      <c r="SXI4" s="8"/>
      <c r="SXJ4" s="8"/>
      <c r="SXK4" s="8"/>
      <c r="SXL4" s="8"/>
      <c r="SXM4" s="8"/>
      <c r="SXN4" s="8"/>
      <c r="SXO4" s="8"/>
      <c r="SXP4" s="8"/>
      <c r="SXQ4" s="8"/>
      <c r="SXR4" s="8"/>
      <c r="SXS4" s="8"/>
      <c r="SXT4" s="8"/>
      <c r="SXU4" s="8"/>
      <c r="SXV4" s="8"/>
      <c r="SXW4" s="8"/>
      <c r="SXX4" s="8"/>
      <c r="SXY4" s="8"/>
      <c r="SXZ4" s="8"/>
      <c r="SYA4" s="8"/>
      <c r="SYB4" s="8"/>
      <c r="SYC4" s="8"/>
      <c r="SYD4" s="8"/>
      <c r="SYE4" s="8"/>
      <c r="SYF4" s="8"/>
      <c r="SYG4" s="8"/>
      <c r="SYH4" s="8"/>
      <c r="SYI4" s="8"/>
      <c r="SYJ4" s="8"/>
      <c r="SYK4" s="8"/>
      <c r="SYL4" s="8"/>
      <c r="SYM4" s="8"/>
      <c r="SYN4" s="8"/>
      <c r="SYO4" s="8"/>
      <c r="SYP4" s="8"/>
      <c r="SYQ4" s="8"/>
      <c r="SYR4" s="8"/>
      <c r="SYS4" s="8"/>
      <c r="SYT4" s="8"/>
      <c r="SYU4" s="8"/>
      <c r="SYV4" s="8"/>
      <c r="SYW4" s="8"/>
      <c r="SYX4" s="8"/>
      <c r="SYY4" s="8"/>
      <c r="SYZ4" s="8"/>
      <c r="SZA4" s="8"/>
      <c r="SZB4" s="8"/>
      <c r="SZC4" s="8"/>
      <c r="SZD4" s="8"/>
      <c r="SZE4" s="8"/>
      <c r="SZF4" s="8"/>
      <c r="SZG4" s="8"/>
      <c r="SZH4" s="8"/>
      <c r="SZI4" s="8"/>
      <c r="SZJ4" s="8"/>
      <c r="SZK4" s="8"/>
      <c r="SZL4" s="8"/>
      <c r="SZM4" s="8"/>
      <c r="SZN4" s="8"/>
      <c r="SZO4" s="8"/>
      <c r="SZP4" s="8"/>
      <c r="SZQ4" s="8"/>
      <c r="SZR4" s="8"/>
      <c r="SZS4" s="8"/>
      <c r="SZT4" s="8"/>
      <c r="SZU4" s="8"/>
      <c r="SZV4" s="8"/>
      <c r="SZW4" s="8"/>
      <c r="SZX4" s="8"/>
      <c r="SZY4" s="8"/>
      <c r="SZZ4" s="8"/>
      <c r="TAA4" s="8"/>
      <c r="TAB4" s="8"/>
      <c r="TAC4" s="8"/>
      <c r="TAD4" s="8"/>
      <c r="TAE4" s="8"/>
      <c r="TAF4" s="8"/>
      <c r="TAG4" s="8"/>
      <c r="TAH4" s="8"/>
      <c r="TAI4" s="8"/>
      <c r="TAJ4" s="8"/>
      <c r="TAK4" s="8"/>
      <c r="TAL4" s="8"/>
      <c r="TAM4" s="8"/>
      <c r="TAN4" s="8"/>
      <c r="TAO4" s="8"/>
      <c r="TAP4" s="8"/>
      <c r="TAQ4" s="8"/>
      <c r="TAR4" s="8"/>
      <c r="TAS4" s="8"/>
      <c r="TAT4" s="8"/>
      <c r="TAU4" s="8"/>
      <c r="TAV4" s="8"/>
      <c r="TAW4" s="8"/>
      <c r="TAX4" s="8"/>
      <c r="TAY4" s="8"/>
      <c r="TAZ4" s="8"/>
      <c r="TBA4" s="8"/>
      <c r="TBB4" s="8"/>
      <c r="TBC4" s="8"/>
      <c r="TBD4" s="8"/>
      <c r="TBE4" s="8"/>
      <c r="TBF4" s="8"/>
      <c r="TBG4" s="8"/>
      <c r="TBH4" s="8"/>
      <c r="TBI4" s="8"/>
      <c r="TBJ4" s="8"/>
      <c r="TBK4" s="8"/>
      <c r="TBL4" s="8"/>
      <c r="TBM4" s="8"/>
      <c r="TBN4" s="8"/>
      <c r="TBO4" s="8"/>
      <c r="TBP4" s="8"/>
      <c r="TBQ4" s="8"/>
      <c r="TBR4" s="8"/>
      <c r="TBS4" s="8"/>
      <c r="TBT4" s="8"/>
      <c r="TBU4" s="8"/>
      <c r="TBV4" s="8"/>
      <c r="TBW4" s="8"/>
      <c r="TBX4" s="8"/>
      <c r="TBY4" s="8"/>
      <c r="TBZ4" s="8"/>
      <c r="TCA4" s="8"/>
      <c r="TCB4" s="8"/>
      <c r="TCC4" s="8"/>
      <c r="TCD4" s="8"/>
      <c r="TCE4" s="8"/>
      <c r="TCF4" s="8"/>
      <c r="TCG4" s="8"/>
      <c r="TCH4" s="8"/>
      <c r="TCI4" s="8"/>
      <c r="TCJ4" s="8"/>
      <c r="TCK4" s="8"/>
      <c r="TCL4" s="8"/>
      <c r="TCM4" s="8"/>
      <c r="TCN4" s="8"/>
      <c r="TCO4" s="8"/>
      <c r="TCP4" s="8"/>
      <c r="TCQ4" s="8"/>
      <c r="TCR4" s="8"/>
      <c r="TCS4" s="8"/>
      <c r="TCT4" s="8"/>
      <c r="TCU4" s="8"/>
      <c r="TCV4" s="8"/>
      <c r="TCW4" s="8"/>
      <c r="TCX4" s="8"/>
      <c r="TCY4" s="8"/>
      <c r="TCZ4" s="8"/>
      <c r="TDA4" s="8"/>
      <c r="TDB4" s="8"/>
      <c r="TDC4" s="8"/>
      <c r="TDD4" s="8"/>
      <c r="TDE4" s="8"/>
      <c r="TDF4" s="8"/>
      <c r="TDG4" s="8"/>
      <c r="TDH4" s="8"/>
      <c r="TDI4" s="8"/>
      <c r="TDJ4" s="8"/>
      <c r="TDK4" s="8"/>
      <c r="TDL4" s="8"/>
      <c r="TDM4" s="8"/>
      <c r="TDN4" s="8"/>
      <c r="TDO4" s="8"/>
      <c r="TDP4" s="8"/>
      <c r="TDQ4" s="8"/>
      <c r="TDR4" s="8"/>
      <c r="TDS4" s="8"/>
      <c r="TDT4" s="8"/>
      <c r="TDU4" s="8"/>
      <c r="TDV4" s="8"/>
      <c r="TDW4" s="8"/>
      <c r="TDX4" s="8"/>
      <c r="TDY4" s="8"/>
      <c r="TDZ4" s="8"/>
      <c r="TEA4" s="8"/>
      <c r="TEB4" s="8"/>
      <c r="TEC4" s="8"/>
      <c r="TED4" s="8"/>
      <c r="TEE4" s="8"/>
      <c r="TEF4" s="8"/>
      <c r="TEG4" s="8"/>
      <c r="TEH4" s="8"/>
      <c r="TEI4" s="8"/>
      <c r="TEJ4" s="8"/>
      <c r="TEK4" s="8"/>
      <c r="TEL4" s="8"/>
      <c r="TEM4" s="8"/>
      <c r="TEN4" s="8"/>
      <c r="TEO4" s="8"/>
      <c r="TEP4" s="8"/>
      <c r="TEQ4" s="8"/>
      <c r="TER4" s="8"/>
      <c r="TES4" s="8"/>
      <c r="TET4" s="8"/>
      <c r="TEU4" s="8"/>
      <c r="TEV4" s="8"/>
      <c r="TEW4" s="8"/>
      <c r="TEX4" s="8"/>
      <c r="TEY4" s="8"/>
      <c r="TEZ4" s="8"/>
      <c r="TFA4" s="8"/>
      <c r="TFB4" s="8"/>
      <c r="TFC4" s="8"/>
      <c r="TFD4" s="8"/>
      <c r="TFE4" s="8"/>
      <c r="TFF4" s="8"/>
      <c r="TFG4" s="8"/>
      <c r="TFH4" s="8"/>
      <c r="TFI4" s="8"/>
      <c r="TFJ4" s="8"/>
      <c r="TFK4" s="8"/>
      <c r="TFL4" s="8"/>
      <c r="TFM4" s="8"/>
      <c r="TFN4" s="8"/>
      <c r="TFO4" s="8"/>
      <c r="TFP4" s="8"/>
      <c r="TFQ4" s="8"/>
      <c r="TFR4" s="8"/>
      <c r="TFS4" s="8"/>
      <c r="TFT4" s="8"/>
      <c r="TFU4" s="8"/>
      <c r="TFV4" s="8"/>
      <c r="TFW4" s="8"/>
      <c r="TFX4" s="8"/>
      <c r="TFY4" s="8"/>
      <c r="TFZ4" s="8"/>
      <c r="TGA4" s="8"/>
      <c r="TGB4" s="8"/>
      <c r="TGC4" s="8"/>
      <c r="TGD4" s="8"/>
      <c r="TGE4" s="8"/>
      <c r="TGF4" s="8"/>
      <c r="TGG4" s="8"/>
      <c r="TGH4" s="8"/>
      <c r="TGI4" s="8"/>
      <c r="TGJ4" s="8"/>
      <c r="TGK4" s="8"/>
      <c r="TGL4" s="8"/>
      <c r="TGM4" s="8"/>
      <c r="TGN4" s="8"/>
      <c r="TGO4" s="8"/>
      <c r="TGP4" s="8"/>
      <c r="TGQ4" s="8"/>
      <c r="TGR4" s="8"/>
      <c r="TGS4" s="8"/>
      <c r="TGT4" s="8"/>
      <c r="TGU4" s="8"/>
      <c r="TGV4" s="8"/>
      <c r="TGW4" s="8"/>
      <c r="TGX4" s="8"/>
      <c r="TGY4" s="8"/>
      <c r="TGZ4" s="8"/>
      <c r="THA4" s="8"/>
      <c r="THB4" s="8"/>
      <c r="THC4" s="8"/>
      <c r="THD4" s="8"/>
      <c r="THE4" s="8"/>
      <c r="THF4" s="8"/>
      <c r="THG4" s="8"/>
      <c r="THH4" s="8"/>
      <c r="THI4" s="8"/>
      <c r="THJ4" s="8"/>
      <c r="THK4" s="8"/>
      <c r="THL4" s="8"/>
      <c r="THM4" s="8"/>
      <c r="THN4" s="8"/>
      <c r="THO4" s="8"/>
      <c r="THP4" s="8"/>
      <c r="THQ4" s="8"/>
      <c r="THR4" s="8"/>
      <c r="THS4" s="8"/>
      <c r="THT4" s="8"/>
      <c r="THU4" s="8"/>
      <c r="THV4" s="8"/>
      <c r="THW4" s="8"/>
      <c r="THX4" s="8"/>
      <c r="THY4" s="8"/>
      <c r="THZ4" s="8"/>
      <c r="TIA4" s="8"/>
      <c r="TIB4" s="8"/>
      <c r="TIC4" s="8"/>
      <c r="TID4" s="8"/>
      <c r="TIE4" s="8"/>
      <c r="TIF4" s="8"/>
      <c r="TIG4" s="8"/>
      <c r="TIH4" s="8"/>
      <c r="TII4" s="8"/>
      <c r="TIJ4" s="8"/>
      <c r="TIK4" s="8"/>
      <c r="TIL4" s="8"/>
      <c r="TIM4" s="8"/>
      <c r="TIN4" s="8"/>
      <c r="TIO4" s="8"/>
      <c r="TIP4" s="8"/>
      <c r="TIQ4" s="8"/>
      <c r="TIR4" s="8"/>
      <c r="TIS4" s="8"/>
      <c r="TIT4" s="8"/>
      <c r="TIU4" s="8"/>
      <c r="TIV4" s="8"/>
      <c r="TIW4" s="8"/>
      <c r="TIX4" s="8"/>
      <c r="TIY4" s="8"/>
      <c r="TIZ4" s="8"/>
      <c r="TJA4" s="8"/>
      <c r="TJB4" s="8"/>
      <c r="TJC4" s="8"/>
      <c r="TJD4" s="8"/>
      <c r="TJE4" s="8"/>
      <c r="TJF4" s="8"/>
      <c r="TJG4" s="8"/>
      <c r="TJH4" s="8"/>
      <c r="TJI4" s="8"/>
      <c r="TJJ4" s="8"/>
      <c r="TJK4" s="8"/>
      <c r="TJL4" s="8"/>
      <c r="TJM4" s="8"/>
      <c r="TJN4" s="8"/>
      <c r="TJO4" s="8"/>
      <c r="TJP4" s="8"/>
      <c r="TJQ4" s="8"/>
      <c r="TJR4" s="8"/>
      <c r="TJS4" s="8"/>
      <c r="TJT4" s="8"/>
      <c r="TJU4" s="8"/>
      <c r="TJV4" s="8"/>
      <c r="TJW4" s="8"/>
      <c r="TJX4" s="8"/>
      <c r="TJY4" s="8"/>
      <c r="TJZ4" s="8"/>
      <c r="TKA4" s="8"/>
      <c r="TKB4" s="8"/>
      <c r="TKC4" s="8"/>
      <c r="TKD4" s="8"/>
      <c r="TKE4" s="8"/>
      <c r="TKF4" s="8"/>
      <c r="TKG4" s="8"/>
      <c r="TKH4" s="8"/>
      <c r="TKI4" s="8"/>
      <c r="TKJ4" s="8"/>
      <c r="TKK4" s="8"/>
      <c r="TKL4" s="8"/>
      <c r="TKM4" s="8"/>
      <c r="TKN4" s="8"/>
      <c r="TKO4" s="8"/>
      <c r="TKP4" s="8"/>
      <c r="TKQ4" s="8"/>
      <c r="TKR4" s="8"/>
      <c r="TKS4" s="8"/>
      <c r="TKT4" s="8"/>
      <c r="TKU4" s="8"/>
      <c r="TKV4" s="8"/>
      <c r="TKW4" s="8"/>
      <c r="TKX4" s="8"/>
      <c r="TKY4" s="8"/>
      <c r="TKZ4" s="8"/>
      <c r="TLA4" s="8"/>
      <c r="TLB4" s="8"/>
      <c r="TLC4" s="8"/>
      <c r="TLD4" s="8"/>
      <c r="TLE4" s="8"/>
      <c r="TLF4" s="8"/>
      <c r="TLG4" s="8"/>
      <c r="TLH4" s="8"/>
      <c r="TLI4" s="8"/>
      <c r="TLJ4" s="8"/>
      <c r="TLK4" s="8"/>
      <c r="TLL4" s="8"/>
      <c r="TLM4" s="8"/>
      <c r="TLN4" s="8"/>
      <c r="TLO4" s="8"/>
      <c r="TLP4" s="8"/>
      <c r="TLQ4" s="8"/>
      <c r="TLR4" s="8"/>
      <c r="TLS4" s="8"/>
      <c r="TLT4" s="8"/>
      <c r="TLU4" s="8"/>
      <c r="TLV4" s="8"/>
      <c r="TLW4" s="8"/>
      <c r="TLX4" s="8"/>
      <c r="TLY4" s="8"/>
      <c r="TLZ4" s="8"/>
      <c r="TMA4" s="8"/>
      <c r="TMB4" s="8"/>
      <c r="TMC4" s="8"/>
      <c r="TMD4" s="8"/>
      <c r="TME4" s="8"/>
      <c r="TMF4" s="8"/>
      <c r="TMG4" s="8"/>
      <c r="TMH4" s="8"/>
      <c r="TMI4" s="8"/>
      <c r="TMJ4" s="8"/>
      <c r="TMK4" s="8"/>
      <c r="TML4" s="8"/>
      <c r="TMM4" s="8"/>
      <c r="TMN4" s="8"/>
      <c r="TMO4" s="8"/>
      <c r="TMP4" s="8"/>
      <c r="TMQ4" s="8"/>
      <c r="TMR4" s="8"/>
      <c r="TMS4" s="8"/>
      <c r="TMT4" s="8"/>
      <c r="TMU4" s="8"/>
      <c r="TMV4" s="8"/>
      <c r="TMW4" s="8"/>
      <c r="TMX4" s="8"/>
      <c r="TMY4" s="8"/>
      <c r="TMZ4" s="8"/>
      <c r="TNA4" s="8"/>
      <c r="TNB4" s="8"/>
      <c r="TNC4" s="8"/>
      <c r="TND4" s="8"/>
      <c r="TNE4" s="8"/>
      <c r="TNF4" s="8"/>
      <c r="TNG4" s="8"/>
      <c r="TNH4" s="8"/>
      <c r="TNI4" s="8"/>
      <c r="TNJ4" s="8"/>
      <c r="TNK4" s="8"/>
      <c r="TNL4" s="8"/>
      <c r="TNM4" s="8"/>
      <c r="TNN4" s="8"/>
      <c r="TNO4" s="8"/>
      <c r="TNP4" s="8"/>
      <c r="TNQ4" s="8"/>
      <c r="TNR4" s="8"/>
      <c r="TNS4" s="8"/>
      <c r="TNT4" s="8"/>
      <c r="TNU4" s="8"/>
      <c r="TNV4" s="8"/>
      <c r="TNW4" s="8"/>
      <c r="TNX4" s="8"/>
      <c r="TNY4" s="8"/>
      <c r="TNZ4" s="8"/>
      <c r="TOA4" s="8"/>
      <c r="TOB4" s="8"/>
      <c r="TOC4" s="8"/>
      <c r="TOD4" s="8"/>
      <c r="TOE4" s="8"/>
      <c r="TOF4" s="8"/>
      <c r="TOG4" s="8"/>
      <c r="TOH4" s="8"/>
      <c r="TOI4" s="8"/>
      <c r="TOJ4" s="8"/>
      <c r="TOK4" s="8"/>
      <c r="TOL4" s="8"/>
      <c r="TOM4" s="8"/>
      <c r="TON4" s="8"/>
      <c r="TOO4" s="8"/>
      <c r="TOP4" s="8"/>
      <c r="TOQ4" s="8"/>
      <c r="TOR4" s="8"/>
      <c r="TOS4" s="8"/>
      <c r="TOT4" s="8"/>
      <c r="TOU4" s="8"/>
      <c r="TOV4" s="8"/>
      <c r="TOW4" s="8"/>
      <c r="TOX4" s="8"/>
      <c r="TOY4" s="8"/>
      <c r="TOZ4" s="8"/>
      <c r="TPA4" s="8"/>
      <c r="TPB4" s="8"/>
      <c r="TPC4" s="8"/>
      <c r="TPD4" s="8"/>
      <c r="TPE4" s="8"/>
      <c r="TPF4" s="8"/>
      <c r="TPG4" s="8"/>
      <c r="TPH4" s="8"/>
      <c r="TPI4" s="8"/>
      <c r="TPJ4" s="8"/>
      <c r="TPK4" s="8"/>
      <c r="TPL4" s="8"/>
      <c r="TPM4" s="8"/>
      <c r="TPN4" s="8"/>
      <c r="TPO4" s="8"/>
      <c r="TPP4" s="8"/>
      <c r="TPQ4" s="8"/>
      <c r="TPR4" s="8"/>
      <c r="TPS4" s="8"/>
      <c r="TPT4" s="8"/>
      <c r="TPU4" s="8"/>
      <c r="TPV4" s="8"/>
      <c r="TPW4" s="8"/>
      <c r="TPX4" s="8"/>
      <c r="TPY4" s="8"/>
      <c r="TPZ4" s="8"/>
      <c r="TQA4" s="8"/>
      <c r="TQB4" s="8"/>
      <c r="TQC4" s="8"/>
      <c r="TQD4" s="8"/>
      <c r="TQE4" s="8"/>
      <c r="TQF4" s="8"/>
      <c r="TQG4" s="8"/>
      <c r="TQH4" s="8"/>
      <c r="TQI4" s="8"/>
      <c r="TQJ4" s="8"/>
      <c r="TQK4" s="8"/>
      <c r="TQL4" s="8"/>
      <c r="TQM4" s="8"/>
      <c r="TQN4" s="8"/>
      <c r="TQO4" s="8"/>
      <c r="TQP4" s="8"/>
      <c r="TQQ4" s="8"/>
      <c r="TQR4" s="8"/>
      <c r="TQS4" s="8"/>
      <c r="TQT4" s="8"/>
      <c r="TQU4" s="8"/>
      <c r="TQV4" s="8"/>
      <c r="TQW4" s="8"/>
      <c r="TQX4" s="8"/>
      <c r="TQY4" s="8"/>
      <c r="TQZ4" s="8"/>
      <c r="TRA4" s="8"/>
      <c r="TRB4" s="8"/>
      <c r="TRC4" s="8"/>
      <c r="TRD4" s="8"/>
      <c r="TRE4" s="8"/>
      <c r="TRF4" s="8"/>
      <c r="TRG4" s="8"/>
      <c r="TRH4" s="8"/>
      <c r="TRI4" s="8"/>
      <c r="TRJ4" s="8"/>
      <c r="TRK4" s="8"/>
      <c r="TRL4" s="8"/>
      <c r="TRM4" s="8"/>
      <c r="TRN4" s="8"/>
      <c r="TRO4" s="8"/>
      <c r="TRP4" s="8"/>
      <c r="TRQ4" s="8"/>
      <c r="TRR4" s="8"/>
      <c r="TRS4" s="8"/>
      <c r="TRT4" s="8"/>
      <c r="TRU4" s="8"/>
      <c r="TRV4" s="8"/>
      <c r="TRW4" s="8"/>
      <c r="TRX4" s="8"/>
      <c r="TRY4" s="8"/>
      <c r="TRZ4" s="8"/>
      <c r="TSA4" s="8"/>
      <c r="TSB4" s="8"/>
      <c r="TSC4" s="8"/>
      <c r="TSD4" s="8"/>
      <c r="TSE4" s="8"/>
      <c r="TSF4" s="8"/>
      <c r="TSG4" s="8"/>
      <c r="TSH4" s="8"/>
      <c r="TSI4" s="8"/>
      <c r="TSJ4" s="8"/>
      <c r="TSK4" s="8"/>
      <c r="TSL4" s="8"/>
      <c r="TSM4" s="8"/>
      <c r="TSN4" s="8"/>
      <c r="TSO4" s="8"/>
      <c r="TSP4" s="8"/>
      <c r="TSQ4" s="8"/>
      <c r="TSR4" s="8"/>
      <c r="TSS4" s="8"/>
      <c r="TST4" s="8"/>
      <c r="TSU4" s="8"/>
      <c r="TSV4" s="8"/>
      <c r="TSW4" s="8"/>
      <c r="TSX4" s="8"/>
      <c r="TSY4" s="8"/>
      <c r="TSZ4" s="8"/>
      <c r="TTA4" s="8"/>
      <c r="TTB4" s="8"/>
      <c r="TTC4" s="8"/>
      <c r="TTD4" s="8"/>
      <c r="TTE4" s="8"/>
      <c r="TTF4" s="8"/>
      <c r="TTG4" s="8"/>
      <c r="TTH4" s="8"/>
      <c r="TTI4" s="8"/>
      <c r="TTJ4" s="8"/>
      <c r="TTK4" s="8"/>
      <c r="TTL4" s="8"/>
      <c r="TTM4" s="8"/>
      <c r="TTN4" s="8"/>
      <c r="TTO4" s="8"/>
      <c r="TTP4" s="8"/>
      <c r="TTQ4" s="8"/>
      <c r="TTR4" s="8"/>
      <c r="TTS4" s="8"/>
      <c r="TTT4" s="8"/>
      <c r="TTU4" s="8"/>
      <c r="TTV4" s="8"/>
      <c r="TTW4" s="8"/>
      <c r="TTX4" s="8"/>
      <c r="TTY4" s="8"/>
      <c r="TTZ4" s="8"/>
      <c r="TUA4" s="8"/>
      <c r="TUB4" s="8"/>
      <c r="TUC4" s="8"/>
      <c r="TUD4" s="8"/>
      <c r="TUE4" s="8"/>
      <c r="TUF4" s="8"/>
      <c r="TUG4" s="8"/>
      <c r="TUH4" s="8"/>
      <c r="TUI4" s="8"/>
      <c r="TUJ4" s="8"/>
      <c r="TUK4" s="8"/>
      <c r="TUL4" s="8"/>
      <c r="TUM4" s="8"/>
      <c r="TUN4" s="8"/>
      <c r="TUO4" s="8"/>
      <c r="TUP4" s="8"/>
      <c r="TUQ4" s="8"/>
      <c r="TUR4" s="8"/>
      <c r="TUS4" s="8"/>
      <c r="TUT4" s="8"/>
      <c r="TUU4" s="8"/>
      <c r="TUV4" s="8"/>
      <c r="TUW4" s="8"/>
      <c r="TUX4" s="8"/>
      <c r="TUY4" s="8"/>
      <c r="TUZ4" s="8"/>
      <c r="TVA4" s="8"/>
      <c r="TVB4" s="8"/>
      <c r="TVC4" s="8"/>
      <c r="TVD4" s="8"/>
      <c r="TVE4" s="8"/>
      <c r="TVF4" s="8"/>
      <c r="TVG4" s="8"/>
      <c r="TVH4" s="8"/>
      <c r="TVI4" s="8"/>
      <c r="TVJ4" s="8"/>
      <c r="TVK4" s="8"/>
      <c r="TVL4" s="8"/>
      <c r="TVM4" s="8"/>
      <c r="TVN4" s="8"/>
      <c r="TVO4" s="8"/>
      <c r="TVP4" s="8"/>
      <c r="TVQ4" s="8"/>
      <c r="TVR4" s="8"/>
      <c r="TVS4" s="8"/>
      <c r="TVT4" s="8"/>
      <c r="TVU4" s="8"/>
      <c r="TVV4" s="8"/>
      <c r="TVW4" s="8"/>
      <c r="TVX4" s="8"/>
      <c r="TVY4" s="8"/>
      <c r="TVZ4" s="8"/>
      <c r="TWA4" s="8"/>
      <c r="TWB4" s="8"/>
      <c r="TWC4" s="8"/>
      <c r="TWD4" s="8"/>
      <c r="TWE4" s="8"/>
      <c r="TWF4" s="8"/>
      <c r="TWG4" s="8"/>
      <c r="TWH4" s="8"/>
      <c r="TWI4" s="8"/>
      <c r="TWJ4" s="8"/>
      <c r="TWK4" s="8"/>
      <c r="TWL4" s="8"/>
      <c r="TWM4" s="8"/>
      <c r="TWN4" s="8"/>
      <c r="TWO4" s="8"/>
      <c r="TWP4" s="8"/>
      <c r="TWQ4" s="8"/>
      <c r="TWR4" s="8"/>
      <c r="TWS4" s="8"/>
      <c r="TWT4" s="8"/>
      <c r="TWU4" s="8"/>
      <c r="TWV4" s="8"/>
      <c r="TWW4" s="8"/>
      <c r="TWX4" s="8"/>
      <c r="TWY4" s="8"/>
      <c r="TWZ4" s="8"/>
      <c r="TXA4" s="8"/>
      <c r="TXB4" s="8"/>
      <c r="TXC4" s="8"/>
      <c r="TXD4" s="8"/>
      <c r="TXE4" s="8"/>
      <c r="TXF4" s="8"/>
      <c r="TXG4" s="8"/>
      <c r="TXH4" s="8"/>
      <c r="TXI4" s="8"/>
      <c r="TXJ4" s="8"/>
      <c r="TXK4" s="8"/>
      <c r="TXL4" s="8"/>
      <c r="TXM4" s="8"/>
      <c r="TXN4" s="8"/>
      <c r="TXO4" s="8"/>
      <c r="TXP4" s="8"/>
      <c r="TXQ4" s="8"/>
      <c r="TXR4" s="8"/>
      <c r="TXS4" s="8"/>
      <c r="TXT4" s="8"/>
      <c r="TXU4" s="8"/>
      <c r="TXV4" s="8"/>
      <c r="TXW4" s="8"/>
      <c r="TXX4" s="8"/>
      <c r="TXY4" s="8"/>
      <c r="TXZ4" s="8"/>
      <c r="TYA4" s="8"/>
      <c r="TYB4" s="8"/>
      <c r="TYC4" s="8"/>
      <c r="TYD4" s="8"/>
      <c r="TYE4" s="8"/>
      <c r="TYF4" s="8"/>
      <c r="TYG4" s="8"/>
      <c r="TYH4" s="8"/>
      <c r="TYI4" s="8"/>
      <c r="TYJ4" s="8"/>
      <c r="TYK4" s="8"/>
      <c r="TYL4" s="8"/>
      <c r="TYM4" s="8"/>
      <c r="TYN4" s="8"/>
      <c r="TYO4" s="8"/>
      <c r="TYP4" s="8"/>
      <c r="TYQ4" s="8"/>
      <c r="TYR4" s="8"/>
      <c r="TYS4" s="8"/>
      <c r="TYT4" s="8"/>
      <c r="TYU4" s="8"/>
      <c r="TYV4" s="8"/>
      <c r="TYW4" s="8"/>
      <c r="TYX4" s="8"/>
      <c r="TYY4" s="8"/>
      <c r="TYZ4" s="8"/>
      <c r="TZA4" s="8"/>
      <c r="TZB4" s="8"/>
      <c r="TZC4" s="8"/>
      <c r="TZD4" s="8"/>
      <c r="TZE4" s="8"/>
      <c r="TZF4" s="8"/>
      <c r="TZG4" s="8"/>
      <c r="TZH4" s="8"/>
      <c r="TZI4" s="8"/>
      <c r="TZJ4" s="8"/>
      <c r="TZK4" s="8"/>
      <c r="TZL4" s="8"/>
      <c r="TZM4" s="8"/>
      <c r="TZN4" s="8"/>
      <c r="TZO4" s="8"/>
      <c r="TZP4" s="8"/>
      <c r="TZQ4" s="8"/>
      <c r="TZR4" s="8"/>
      <c r="TZS4" s="8"/>
      <c r="TZT4" s="8"/>
      <c r="TZU4" s="8"/>
      <c r="TZV4" s="8"/>
      <c r="TZW4" s="8"/>
      <c r="TZX4" s="8"/>
      <c r="TZY4" s="8"/>
      <c r="TZZ4" s="8"/>
      <c r="UAA4" s="8"/>
      <c r="UAB4" s="8"/>
      <c r="UAC4" s="8"/>
      <c r="UAD4" s="8"/>
      <c r="UAE4" s="8"/>
      <c r="UAF4" s="8"/>
      <c r="UAG4" s="8"/>
      <c r="UAH4" s="8"/>
      <c r="UAI4" s="8"/>
      <c r="UAJ4" s="8"/>
      <c r="UAK4" s="8"/>
      <c r="UAL4" s="8"/>
      <c r="UAM4" s="8"/>
      <c r="UAN4" s="8"/>
      <c r="UAO4" s="8"/>
      <c r="UAP4" s="8"/>
      <c r="UAQ4" s="8"/>
      <c r="UAR4" s="8"/>
      <c r="UAS4" s="8"/>
      <c r="UAT4" s="8"/>
      <c r="UAU4" s="8"/>
      <c r="UAV4" s="8"/>
      <c r="UAW4" s="8"/>
      <c r="UAX4" s="8"/>
      <c r="UAY4" s="8"/>
      <c r="UAZ4" s="8"/>
      <c r="UBA4" s="8"/>
      <c r="UBB4" s="8"/>
      <c r="UBC4" s="8"/>
      <c r="UBD4" s="8"/>
      <c r="UBE4" s="8"/>
      <c r="UBF4" s="8"/>
      <c r="UBG4" s="8"/>
      <c r="UBH4" s="8"/>
      <c r="UBI4" s="8"/>
      <c r="UBJ4" s="8"/>
      <c r="UBK4" s="8"/>
      <c r="UBL4" s="8"/>
      <c r="UBM4" s="8"/>
      <c r="UBN4" s="8"/>
      <c r="UBO4" s="8"/>
      <c r="UBP4" s="8"/>
      <c r="UBQ4" s="8"/>
      <c r="UBR4" s="8"/>
      <c r="UBS4" s="8"/>
      <c r="UBT4" s="8"/>
      <c r="UBU4" s="8"/>
      <c r="UBV4" s="8"/>
      <c r="UBW4" s="8"/>
      <c r="UBX4" s="8"/>
      <c r="UBY4" s="8"/>
      <c r="UBZ4" s="8"/>
      <c r="UCA4" s="8"/>
      <c r="UCB4" s="8"/>
      <c r="UCC4" s="8"/>
      <c r="UCD4" s="8"/>
      <c r="UCE4" s="8"/>
      <c r="UCF4" s="8"/>
      <c r="UCG4" s="8"/>
      <c r="UCH4" s="8"/>
      <c r="UCI4" s="8"/>
      <c r="UCJ4" s="8"/>
      <c r="UCK4" s="8"/>
      <c r="UCL4" s="8"/>
      <c r="UCM4" s="8"/>
      <c r="UCN4" s="8"/>
      <c r="UCO4" s="8"/>
      <c r="UCP4" s="8"/>
      <c r="UCQ4" s="8"/>
      <c r="UCR4" s="8"/>
      <c r="UCS4" s="8"/>
      <c r="UCT4" s="8"/>
      <c r="UCU4" s="8"/>
      <c r="UCV4" s="8"/>
      <c r="UCW4" s="8"/>
      <c r="UCX4" s="8"/>
      <c r="UCY4" s="8"/>
      <c r="UCZ4" s="8"/>
      <c r="UDA4" s="8"/>
      <c r="UDB4" s="8"/>
      <c r="UDC4" s="8"/>
      <c r="UDD4" s="8"/>
      <c r="UDE4" s="8"/>
      <c r="UDF4" s="8"/>
      <c r="UDG4" s="8"/>
      <c r="UDH4" s="8"/>
      <c r="UDI4" s="8"/>
      <c r="UDJ4" s="8"/>
      <c r="UDK4" s="8"/>
      <c r="UDL4" s="8"/>
      <c r="UDM4" s="8"/>
      <c r="UDN4" s="8"/>
      <c r="UDO4" s="8"/>
      <c r="UDP4" s="8"/>
      <c r="UDQ4" s="8"/>
      <c r="UDR4" s="8"/>
      <c r="UDS4" s="8"/>
      <c r="UDT4" s="8"/>
      <c r="UDU4" s="8"/>
      <c r="UDV4" s="8"/>
      <c r="UDW4" s="8"/>
      <c r="UDX4" s="8"/>
      <c r="UDY4" s="8"/>
      <c r="UDZ4" s="8"/>
      <c r="UEA4" s="8"/>
      <c r="UEB4" s="8"/>
      <c r="UEC4" s="8"/>
      <c r="UED4" s="8"/>
      <c r="UEE4" s="8"/>
      <c r="UEF4" s="8"/>
      <c r="UEG4" s="8"/>
      <c r="UEH4" s="8"/>
      <c r="UEI4" s="8"/>
      <c r="UEJ4" s="8"/>
      <c r="UEK4" s="8"/>
      <c r="UEL4" s="8"/>
      <c r="UEM4" s="8"/>
      <c r="UEN4" s="8"/>
      <c r="UEO4" s="8"/>
      <c r="UEP4" s="8"/>
      <c r="UEQ4" s="8"/>
      <c r="UER4" s="8"/>
      <c r="UES4" s="8"/>
      <c r="UET4" s="8"/>
      <c r="UEU4" s="8"/>
      <c r="UEV4" s="8"/>
      <c r="UEW4" s="8"/>
      <c r="UEX4" s="8"/>
      <c r="UEY4" s="8"/>
      <c r="UEZ4" s="8"/>
      <c r="UFA4" s="8"/>
      <c r="UFB4" s="8"/>
      <c r="UFC4" s="8"/>
      <c r="UFD4" s="8"/>
      <c r="UFE4" s="8"/>
      <c r="UFF4" s="8"/>
      <c r="UFG4" s="8"/>
      <c r="UFH4" s="8"/>
      <c r="UFI4" s="8"/>
      <c r="UFJ4" s="8"/>
      <c r="UFK4" s="8"/>
      <c r="UFL4" s="8"/>
      <c r="UFM4" s="8"/>
      <c r="UFN4" s="8"/>
      <c r="UFO4" s="8"/>
      <c r="UFP4" s="8"/>
      <c r="UFQ4" s="8"/>
      <c r="UFR4" s="8"/>
      <c r="UFS4" s="8"/>
      <c r="UFT4" s="8"/>
      <c r="UFU4" s="8"/>
      <c r="UFV4" s="8"/>
      <c r="UFW4" s="8"/>
      <c r="UFX4" s="8"/>
      <c r="UFY4" s="8"/>
      <c r="UFZ4" s="8"/>
      <c r="UGA4" s="8"/>
      <c r="UGB4" s="8"/>
      <c r="UGC4" s="8"/>
      <c r="UGD4" s="8"/>
      <c r="UGE4" s="8"/>
      <c r="UGF4" s="8"/>
      <c r="UGG4" s="8"/>
      <c r="UGH4" s="8"/>
      <c r="UGI4" s="8"/>
      <c r="UGJ4" s="8"/>
      <c r="UGK4" s="8"/>
      <c r="UGL4" s="8"/>
      <c r="UGM4" s="8"/>
      <c r="UGN4" s="8"/>
      <c r="UGO4" s="8"/>
      <c r="UGP4" s="8"/>
      <c r="UGQ4" s="8"/>
      <c r="UGR4" s="8"/>
      <c r="UGS4" s="8"/>
      <c r="UGT4" s="8"/>
      <c r="UGU4" s="8"/>
      <c r="UGV4" s="8"/>
      <c r="UGW4" s="8"/>
      <c r="UGX4" s="8"/>
      <c r="UGY4" s="8"/>
      <c r="UGZ4" s="8"/>
      <c r="UHA4" s="8"/>
      <c r="UHB4" s="8"/>
      <c r="UHC4" s="8"/>
      <c r="UHD4" s="8"/>
      <c r="UHE4" s="8"/>
      <c r="UHF4" s="8"/>
      <c r="UHG4" s="8"/>
      <c r="UHH4" s="8"/>
      <c r="UHI4" s="8"/>
      <c r="UHJ4" s="8"/>
      <c r="UHK4" s="8"/>
      <c r="UHL4" s="8"/>
      <c r="UHM4" s="8"/>
      <c r="UHN4" s="8"/>
      <c r="UHO4" s="8"/>
      <c r="UHP4" s="8"/>
      <c r="UHQ4" s="8"/>
      <c r="UHR4" s="8"/>
      <c r="UHS4" s="8"/>
      <c r="UHT4" s="8"/>
      <c r="UHU4" s="8"/>
      <c r="UHV4" s="8"/>
      <c r="UHW4" s="8"/>
      <c r="UHX4" s="8"/>
      <c r="UHY4" s="8"/>
      <c r="UHZ4" s="8"/>
      <c r="UIA4" s="8"/>
      <c r="UIB4" s="8"/>
      <c r="UIC4" s="8"/>
      <c r="UID4" s="8"/>
      <c r="UIE4" s="8"/>
      <c r="UIF4" s="8"/>
      <c r="UIG4" s="8"/>
      <c r="UIH4" s="8"/>
      <c r="UII4" s="8"/>
      <c r="UIJ4" s="8"/>
      <c r="UIK4" s="8"/>
      <c r="UIL4" s="8"/>
      <c r="UIM4" s="8"/>
      <c r="UIN4" s="8"/>
      <c r="UIO4" s="8"/>
      <c r="UIP4" s="8"/>
      <c r="UIQ4" s="8"/>
      <c r="UIR4" s="8"/>
      <c r="UIS4" s="8"/>
      <c r="UIT4" s="8"/>
      <c r="UIU4" s="8"/>
      <c r="UIV4" s="8"/>
      <c r="UIW4" s="8"/>
      <c r="UIX4" s="8"/>
      <c r="UIY4" s="8"/>
      <c r="UIZ4" s="8"/>
      <c r="UJA4" s="8"/>
      <c r="UJB4" s="8"/>
      <c r="UJC4" s="8"/>
      <c r="UJD4" s="8"/>
      <c r="UJE4" s="8"/>
      <c r="UJF4" s="8"/>
      <c r="UJG4" s="8"/>
      <c r="UJH4" s="8"/>
      <c r="UJI4" s="8"/>
      <c r="UJJ4" s="8"/>
      <c r="UJK4" s="8"/>
      <c r="UJL4" s="8"/>
      <c r="UJM4" s="8"/>
      <c r="UJN4" s="8"/>
      <c r="UJO4" s="8"/>
      <c r="UJP4" s="8"/>
      <c r="UJQ4" s="8"/>
      <c r="UJR4" s="8"/>
      <c r="UJS4" s="8"/>
      <c r="UJT4" s="8"/>
      <c r="UJU4" s="8"/>
      <c r="UJV4" s="8"/>
      <c r="UJW4" s="8"/>
      <c r="UJX4" s="8"/>
      <c r="UJY4" s="8"/>
      <c r="UJZ4" s="8"/>
      <c r="UKA4" s="8"/>
      <c r="UKB4" s="8"/>
      <c r="UKC4" s="8"/>
      <c r="UKD4" s="8"/>
      <c r="UKE4" s="8"/>
      <c r="UKF4" s="8"/>
      <c r="UKG4" s="8"/>
      <c r="UKH4" s="8"/>
      <c r="UKI4" s="8"/>
      <c r="UKJ4" s="8"/>
      <c r="UKK4" s="8"/>
      <c r="UKL4" s="8"/>
      <c r="UKM4" s="8"/>
      <c r="UKN4" s="8"/>
      <c r="UKO4" s="8"/>
      <c r="UKP4" s="8"/>
      <c r="UKQ4" s="8"/>
      <c r="UKR4" s="8"/>
      <c r="UKS4" s="8"/>
      <c r="UKT4" s="8"/>
      <c r="UKU4" s="8"/>
      <c r="UKV4" s="8"/>
      <c r="UKW4" s="8"/>
      <c r="UKX4" s="8"/>
      <c r="UKY4" s="8"/>
      <c r="UKZ4" s="8"/>
      <c r="ULA4" s="8"/>
      <c r="ULB4" s="8"/>
      <c r="ULC4" s="8"/>
      <c r="ULD4" s="8"/>
      <c r="ULE4" s="8"/>
      <c r="ULF4" s="8"/>
      <c r="ULG4" s="8"/>
      <c r="ULH4" s="8"/>
      <c r="ULI4" s="8"/>
      <c r="ULJ4" s="8"/>
      <c r="ULK4" s="8"/>
      <c r="ULL4" s="8"/>
      <c r="ULM4" s="8"/>
      <c r="ULN4" s="8"/>
      <c r="ULO4" s="8"/>
      <c r="ULP4" s="8"/>
      <c r="ULQ4" s="8"/>
      <c r="ULR4" s="8"/>
      <c r="ULS4" s="8"/>
      <c r="ULT4" s="8"/>
      <c r="ULU4" s="8"/>
      <c r="ULV4" s="8"/>
      <c r="ULW4" s="8"/>
      <c r="ULX4" s="8"/>
      <c r="ULY4" s="8"/>
      <c r="ULZ4" s="8"/>
      <c r="UMA4" s="8"/>
      <c r="UMB4" s="8"/>
      <c r="UMC4" s="8"/>
      <c r="UMD4" s="8"/>
      <c r="UME4" s="8"/>
      <c r="UMF4" s="8"/>
      <c r="UMG4" s="8"/>
      <c r="UMH4" s="8"/>
      <c r="UMI4" s="8"/>
      <c r="UMJ4" s="8"/>
      <c r="UMK4" s="8"/>
      <c r="UML4" s="8"/>
      <c r="UMM4" s="8"/>
      <c r="UMN4" s="8"/>
      <c r="UMO4" s="8"/>
      <c r="UMP4" s="8"/>
      <c r="UMQ4" s="8"/>
      <c r="UMR4" s="8"/>
      <c r="UMS4" s="8"/>
      <c r="UMT4" s="8"/>
      <c r="UMU4" s="8"/>
      <c r="UMV4" s="8"/>
      <c r="UMW4" s="8"/>
      <c r="UMX4" s="8"/>
      <c r="UMY4" s="8"/>
      <c r="UMZ4" s="8"/>
      <c r="UNA4" s="8"/>
      <c r="UNB4" s="8"/>
      <c r="UNC4" s="8"/>
      <c r="UND4" s="8"/>
      <c r="UNE4" s="8"/>
      <c r="UNF4" s="8"/>
      <c r="UNG4" s="8"/>
      <c r="UNH4" s="8"/>
      <c r="UNI4" s="8"/>
      <c r="UNJ4" s="8"/>
      <c r="UNK4" s="8"/>
      <c r="UNL4" s="8"/>
      <c r="UNM4" s="8"/>
      <c r="UNN4" s="8"/>
      <c r="UNO4" s="8"/>
      <c r="UNP4" s="8"/>
      <c r="UNQ4" s="8"/>
      <c r="UNR4" s="8"/>
      <c r="UNS4" s="8"/>
      <c r="UNT4" s="8"/>
      <c r="UNU4" s="8"/>
      <c r="UNV4" s="8"/>
      <c r="UNW4" s="8"/>
      <c r="UNX4" s="8"/>
      <c r="UNY4" s="8"/>
      <c r="UNZ4" s="8"/>
      <c r="UOA4" s="8"/>
      <c r="UOB4" s="8"/>
      <c r="UOC4" s="8"/>
      <c r="UOD4" s="8"/>
      <c r="UOE4" s="8"/>
      <c r="UOF4" s="8"/>
      <c r="UOG4" s="8"/>
      <c r="UOH4" s="8"/>
      <c r="UOI4" s="8"/>
      <c r="UOJ4" s="8"/>
      <c r="UOK4" s="8"/>
      <c r="UOL4" s="8"/>
      <c r="UOM4" s="8"/>
      <c r="UON4" s="8"/>
      <c r="UOO4" s="8"/>
      <c r="UOP4" s="8"/>
      <c r="UOQ4" s="8"/>
      <c r="UOR4" s="8"/>
      <c r="UOS4" s="8"/>
      <c r="UOT4" s="8"/>
      <c r="UOU4" s="8"/>
      <c r="UOV4" s="8"/>
      <c r="UOW4" s="8"/>
      <c r="UOX4" s="8"/>
      <c r="UOY4" s="8"/>
      <c r="UOZ4" s="8"/>
      <c r="UPA4" s="8"/>
      <c r="UPB4" s="8"/>
      <c r="UPC4" s="8"/>
      <c r="UPD4" s="8"/>
      <c r="UPE4" s="8"/>
      <c r="UPF4" s="8"/>
      <c r="UPG4" s="8"/>
      <c r="UPH4" s="8"/>
      <c r="UPI4" s="8"/>
      <c r="UPJ4" s="8"/>
      <c r="UPK4" s="8"/>
      <c r="UPL4" s="8"/>
      <c r="UPM4" s="8"/>
      <c r="UPN4" s="8"/>
      <c r="UPO4" s="8"/>
      <c r="UPP4" s="8"/>
      <c r="UPQ4" s="8"/>
      <c r="UPR4" s="8"/>
      <c r="UPS4" s="8"/>
      <c r="UPT4" s="8"/>
      <c r="UPU4" s="8"/>
      <c r="UPV4" s="8"/>
      <c r="UPW4" s="8"/>
      <c r="UPX4" s="8"/>
      <c r="UPY4" s="8"/>
      <c r="UPZ4" s="8"/>
      <c r="UQA4" s="8"/>
      <c r="UQB4" s="8"/>
      <c r="UQC4" s="8"/>
      <c r="UQD4" s="8"/>
      <c r="UQE4" s="8"/>
      <c r="UQF4" s="8"/>
      <c r="UQG4" s="8"/>
      <c r="UQH4" s="8"/>
      <c r="UQI4" s="8"/>
      <c r="UQJ4" s="8"/>
      <c r="UQK4" s="8"/>
      <c r="UQL4" s="8"/>
      <c r="UQM4" s="8"/>
      <c r="UQN4" s="8"/>
      <c r="UQO4" s="8"/>
      <c r="UQP4" s="8"/>
      <c r="UQQ4" s="8"/>
      <c r="UQR4" s="8"/>
      <c r="UQS4" s="8"/>
      <c r="UQT4" s="8"/>
      <c r="UQU4" s="8"/>
      <c r="UQV4" s="8"/>
      <c r="UQW4" s="8"/>
      <c r="UQX4" s="8"/>
      <c r="UQY4" s="8"/>
      <c r="UQZ4" s="8"/>
      <c r="URA4" s="8"/>
      <c r="URB4" s="8"/>
      <c r="URC4" s="8"/>
      <c r="URD4" s="8"/>
      <c r="URE4" s="8"/>
      <c r="URF4" s="8"/>
      <c r="URG4" s="8"/>
      <c r="URH4" s="8"/>
      <c r="URI4" s="8"/>
      <c r="URJ4" s="8"/>
      <c r="URK4" s="8"/>
      <c r="URL4" s="8"/>
      <c r="URM4" s="8"/>
      <c r="URN4" s="8"/>
      <c r="URO4" s="8"/>
      <c r="URP4" s="8"/>
      <c r="URQ4" s="8"/>
      <c r="URR4" s="8"/>
      <c r="URS4" s="8"/>
      <c r="URT4" s="8"/>
      <c r="URU4" s="8"/>
      <c r="URV4" s="8"/>
      <c r="URW4" s="8"/>
      <c r="URX4" s="8"/>
      <c r="URY4" s="8"/>
      <c r="URZ4" s="8"/>
      <c r="USA4" s="8"/>
      <c r="USB4" s="8"/>
      <c r="USC4" s="8"/>
      <c r="USD4" s="8"/>
      <c r="USE4" s="8"/>
      <c r="USF4" s="8"/>
      <c r="USG4" s="8"/>
      <c r="USH4" s="8"/>
      <c r="USI4" s="8"/>
      <c r="USJ4" s="8"/>
      <c r="USK4" s="8"/>
      <c r="USL4" s="8"/>
      <c r="USM4" s="8"/>
      <c r="USN4" s="8"/>
      <c r="USO4" s="8"/>
      <c r="USP4" s="8"/>
      <c r="USQ4" s="8"/>
      <c r="USR4" s="8"/>
      <c r="USS4" s="8"/>
      <c r="UST4" s="8"/>
      <c r="USU4" s="8"/>
      <c r="USV4" s="8"/>
      <c r="USW4" s="8"/>
      <c r="USX4" s="8"/>
      <c r="USY4" s="8"/>
      <c r="USZ4" s="8"/>
      <c r="UTA4" s="8"/>
      <c r="UTB4" s="8"/>
      <c r="UTC4" s="8"/>
      <c r="UTD4" s="8"/>
      <c r="UTE4" s="8"/>
      <c r="UTF4" s="8"/>
      <c r="UTG4" s="8"/>
      <c r="UTH4" s="8"/>
      <c r="UTI4" s="8"/>
      <c r="UTJ4" s="8"/>
      <c r="UTK4" s="8"/>
      <c r="UTL4" s="8"/>
      <c r="UTM4" s="8"/>
      <c r="UTN4" s="8"/>
      <c r="UTO4" s="8"/>
      <c r="UTP4" s="8"/>
      <c r="UTQ4" s="8"/>
      <c r="UTR4" s="8"/>
      <c r="UTS4" s="8"/>
      <c r="UTT4" s="8"/>
      <c r="UTU4" s="8"/>
      <c r="UTV4" s="8"/>
      <c r="UTW4" s="8"/>
      <c r="UTX4" s="8"/>
      <c r="UTY4" s="8"/>
      <c r="UTZ4" s="8"/>
      <c r="UUA4" s="8"/>
      <c r="UUB4" s="8"/>
      <c r="UUC4" s="8"/>
      <c r="UUD4" s="8"/>
      <c r="UUE4" s="8"/>
      <c r="UUF4" s="8"/>
      <c r="UUG4" s="8"/>
      <c r="UUH4" s="8"/>
      <c r="UUI4" s="8"/>
      <c r="UUJ4" s="8"/>
      <c r="UUK4" s="8"/>
      <c r="UUL4" s="8"/>
      <c r="UUM4" s="8"/>
      <c r="UUN4" s="8"/>
      <c r="UUO4" s="8"/>
      <c r="UUP4" s="8"/>
      <c r="UUQ4" s="8"/>
      <c r="UUR4" s="8"/>
      <c r="UUS4" s="8"/>
      <c r="UUT4" s="8"/>
      <c r="UUU4" s="8"/>
      <c r="UUV4" s="8"/>
      <c r="UUW4" s="8"/>
      <c r="UUX4" s="8"/>
      <c r="UUY4" s="8"/>
      <c r="UUZ4" s="8"/>
      <c r="UVA4" s="8"/>
      <c r="UVB4" s="8"/>
      <c r="UVC4" s="8"/>
      <c r="UVD4" s="8"/>
      <c r="UVE4" s="8"/>
      <c r="UVF4" s="8"/>
      <c r="UVG4" s="8"/>
      <c r="UVH4" s="8"/>
      <c r="UVI4" s="8"/>
      <c r="UVJ4" s="8"/>
      <c r="UVK4" s="8"/>
      <c r="UVL4" s="8"/>
      <c r="UVM4" s="8"/>
      <c r="UVN4" s="8"/>
      <c r="UVO4" s="8"/>
      <c r="UVP4" s="8"/>
      <c r="UVQ4" s="8"/>
      <c r="UVR4" s="8"/>
      <c r="UVS4" s="8"/>
      <c r="UVT4" s="8"/>
      <c r="UVU4" s="8"/>
      <c r="UVV4" s="8"/>
      <c r="UVW4" s="8"/>
      <c r="UVX4" s="8"/>
      <c r="UVY4" s="8"/>
      <c r="UVZ4" s="8"/>
      <c r="UWA4" s="8"/>
      <c r="UWB4" s="8"/>
      <c r="UWC4" s="8"/>
      <c r="UWD4" s="8"/>
      <c r="UWE4" s="8"/>
      <c r="UWF4" s="8"/>
      <c r="UWG4" s="8"/>
      <c r="UWH4" s="8"/>
      <c r="UWI4" s="8"/>
      <c r="UWJ4" s="8"/>
      <c r="UWK4" s="8"/>
      <c r="UWL4" s="8"/>
      <c r="UWM4" s="8"/>
      <c r="UWN4" s="8"/>
      <c r="UWO4" s="8"/>
      <c r="UWP4" s="8"/>
      <c r="UWQ4" s="8"/>
      <c r="UWR4" s="8"/>
      <c r="UWS4" s="8"/>
      <c r="UWT4" s="8"/>
      <c r="UWU4" s="8"/>
      <c r="UWV4" s="8"/>
      <c r="UWW4" s="8"/>
      <c r="UWX4" s="8"/>
      <c r="UWY4" s="8"/>
      <c r="UWZ4" s="8"/>
      <c r="UXA4" s="8"/>
      <c r="UXB4" s="8"/>
      <c r="UXC4" s="8"/>
      <c r="UXD4" s="8"/>
      <c r="UXE4" s="8"/>
      <c r="UXF4" s="8"/>
      <c r="UXG4" s="8"/>
      <c r="UXH4" s="8"/>
      <c r="UXI4" s="8"/>
      <c r="UXJ4" s="8"/>
      <c r="UXK4" s="8"/>
      <c r="UXL4" s="8"/>
      <c r="UXM4" s="8"/>
      <c r="UXN4" s="8"/>
      <c r="UXO4" s="8"/>
      <c r="UXP4" s="8"/>
      <c r="UXQ4" s="8"/>
      <c r="UXR4" s="8"/>
      <c r="UXS4" s="8"/>
      <c r="UXT4" s="8"/>
      <c r="UXU4" s="8"/>
      <c r="UXV4" s="8"/>
      <c r="UXW4" s="8"/>
      <c r="UXX4" s="8"/>
      <c r="UXY4" s="8"/>
      <c r="UXZ4" s="8"/>
      <c r="UYA4" s="8"/>
      <c r="UYB4" s="8"/>
      <c r="UYC4" s="8"/>
      <c r="UYD4" s="8"/>
      <c r="UYE4" s="8"/>
      <c r="UYF4" s="8"/>
      <c r="UYG4" s="8"/>
      <c r="UYH4" s="8"/>
      <c r="UYI4" s="8"/>
      <c r="UYJ4" s="8"/>
      <c r="UYK4" s="8"/>
      <c r="UYL4" s="8"/>
      <c r="UYM4" s="8"/>
      <c r="UYN4" s="8"/>
      <c r="UYO4" s="8"/>
      <c r="UYP4" s="8"/>
      <c r="UYQ4" s="8"/>
      <c r="UYR4" s="8"/>
      <c r="UYS4" s="8"/>
      <c r="UYT4" s="8"/>
      <c r="UYU4" s="8"/>
      <c r="UYV4" s="8"/>
      <c r="UYW4" s="8"/>
      <c r="UYX4" s="8"/>
      <c r="UYY4" s="8"/>
      <c r="UYZ4" s="8"/>
      <c r="UZA4" s="8"/>
      <c r="UZB4" s="8"/>
      <c r="UZC4" s="8"/>
      <c r="UZD4" s="8"/>
      <c r="UZE4" s="8"/>
      <c r="UZF4" s="8"/>
      <c r="UZG4" s="8"/>
      <c r="UZH4" s="8"/>
      <c r="UZI4" s="8"/>
      <c r="UZJ4" s="8"/>
      <c r="UZK4" s="8"/>
      <c r="UZL4" s="8"/>
      <c r="UZM4" s="8"/>
      <c r="UZN4" s="8"/>
      <c r="UZO4" s="8"/>
      <c r="UZP4" s="8"/>
      <c r="UZQ4" s="8"/>
      <c r="UZR4" s="8"/>
      <c r="UZS4" s="8"/>
      <c r="UZT4" s="8"/>
      <c r="UZU4" s="8"/>
      <c r="UZV4" s="8"/>
      <c r="UZW4" s="8"/>
      <c r="UZX4" s="8"/>
      <c r="UZY4" s="8"/>
      <c r="UZZ4" s="8"/>
      <c r="VAA4" s="8"/>
      <c r="VAB4" s="8"/>
      <c r="VAC4" s="8"/>
      <c r="VAD4" s="8"/>
      <c r="VAE4" s="8"/>
      <c r="VAF4" s="8"/>
      <c r="VAG4" s="8"/>
      <c r="VAH4" s="8"/>
      <c r="VAI4" s="8"/>
      <c r="VAJ4" s="8"/>
      <c r="VAK4" s="8"/>
      <c r="VAL4" s="8"/>
      <c r="VAM4" s="8"/>
      <c r="VAN4" s="8"/>
      <c r="VAO4" s="8"/>
      <c r="VAP4" s="8"/>
      <c r="VAQ4" s="8"/>
      <c r="VAR4" s="8"/>
      <c r="VAS4" s="8"/>
      <c r="VAT4" s="8"/>
      <c r="VAU4" s="8"/>
      <c r="VAV4" s="8"/>
      <c r="VAW4" s="8"/>
      <c r="VAX4" s="8"/>
      <c r="VAY4" s="8"/>
      <c r="VAZ4" s="8"/>
      <c r="VBA4" s="8"/>
      <c r="VBB4" s="8"/>
      <c r="VBC4" s="8"/>
      <c r="VBD4" s="8"/>
      <c r="VBE4" s="8"/>
      <c r="VBF4" s="8"/>
      <c r="VBG4" s="8"/>
      <c r="VBH4" s="8"/>
      <c r="VBI4" s="8"/>
      <c r="VBJ4" s="8"/>
      <c r="VBK4" s="8"/>
      <c r="VBL4" s="8"/>
      <c r="VBM4" s="8"/>
      <c r="VBN4" s="8"/>
      <c r="VBO4" s="8"/>
      <c r="VBP4" s="8"/>
      <c r="VBQ4" s="8"/>
      <c r="VBR4" s="8"/>
      <c r="VBS4" s="8"/>
      <c r="VBT4" s="8"/>
      <c r="VBU4" s="8"/>
      <c r="VBV4" s="8"/>
      <c r="VBW4" s="8"/>
      <c r="VBX4" s="8"/>
      <c r="VBY4" s="8"/>
      <c r="VBZ4" s="8"/>
      <c r="VCA4" s="8"/>
      <c r="VCB4" s="8"/>
      <c r="VCC4" s="8"/>
      <c r="VCD4" s="8"/>
      <c r="VCE4" s="8"/>
      <c r="VCF4" s="8"/>
      <c r="VCG4" s="8"/>
      <c r="VCH4" s="8"/>
      <c r="VCI4" s="8"/>
      <c r="VCJ4" s="8"/>
      <c r="VCK4" s="8"/>
      <c r="VCL4" s="8"/>
      <c r="VCM4" s="8"/>
      <c r="VCN4" s="8"/>
      <c r="VCO4" s="8"/>
      <c r="VCP4" s="8"/>
      <c r="VCQ4" s="8"/>
      <c r="VCR4" s="8"/>
      <c r="VCS4" s="8"/>
      <c r="VCT4" s="8"/>
      <c r="VCU4" s="8"/>
      <c r="VCV4" s="8"/>
      <c r="VCW4" s="8"/>
      <c r="VCX4" s="8"/>
      <c r="VCY4" s="8"/>
      <c r="VCZ4" s="8"/>
      <c r="VDA4" s="8"/>
      <c r="VDB4" s="8"/>
      <c r="VDC4" s="8"/>
      <c r="VDD4" s="8"/>
      <c r="VDE4" s="8"/>
      <c r="VDF4" s="8"/>
      <c r="VDG4" s="8"/>
      <c r="VDH4" s="8"/>
      <c r="VDI4" s="8"/>
      <c r="VDJ4" s="8"/>
      <c r="VDK4" s="8"/>
      <c r="VDL4" s="8"/>
      <c r="VDM4" s="8"/>
      <c r="VDN4" s="8"/>
      <c r="VDO4" s="8"/>
      <c r="VDP4" s="8"/>
      <c r="VDQ4" s="8"/>
      <c r="VDR4" s="8"/>
      <c r="VDS4" s="8"/>
      <c r="VDT4" s="8"/>
      <c r="VDU4" s="8"/>
      <c r="VDV4" s="8"/>
      <c r="VDW4" s="8"/>
      <c r="VDX4" s="8"/>
      <c r="VDY4" s="8"/>
      <c r="VDZ4" s="8"/>
      <c r="VEA4" s="8"/>
      <c r="VEB4" s="8"/>
      <c r="VEC4" s="8"/>
      <c r="VED4" s="8"/>
      <c r="VEE4" s="8"/>
      <c r="VEF4" s="8"/>
      <c r="VEG4" s="8"/>
      <c r="VEH4" s="8"/>
      <c r="VEI4" s="8"/>
      <c r="VEJ4" s="8"/>
      <c r="VEK4" s="8"/>
      <c r="VEL4" s="8"/>
      <c r="VEM4" s="8"/>
      <c r="VEN4" s="8"/>
      <c r="VEO4" s="8"/>
      <c r="VEP4" s="8"/>
      <c r="VEQ4" s="8"/>
      <c r="VER4" s="8"/>
      <c r="VES4" s="8"/>
      <c r="VET4" s="8"/>
      <c r="VEU4" s="8"/>
      <c r="VEV4" s="8"/>
      <c r="VEW4" s="8"/>
      <c r="VEX4" s="8"/>
      <c r="VEY4" s="8"/>
      <c r="VEZ4" s="8"/>
      <c r="VFA4" s="8"/>
      <c r="VFB4" s="8"/>
      <c r="VFC4" s="8"/>
      <c r="VFD4" s="8"/>
      <c r="VFE4" s="8"/>
      <c r="VFF4" s="8"/>
      <c r="VFG4" s="8"/>
      <c r="VFH4" s="8"/>
      <c r="VFI4" s="8"/>
      <c r="VFJ4" s="8"/>
      <c r="VFK4" s="8"/>
      <c r="VFL4" s="8"/>
      <c r="VFM4" s="8"/>
      <c r="VFN4" s="8"/>
      <c r="VFO4" s="8"/>
      <c r="VFP4" s="8"/>
      <c r="VFQ4" s="8"/>
      <c r="VFR4" s="8"/>
      <c r="VFS4" s="8"/>
      <c r="VFT4" s="8"/>
      <c r="VFU4" s="8"/>
      <c r="VFV4" s="8"/>
      <c r="VFW4" s="8"/>
      <c r="VFX4" s="8"/>
      <c r="VFY4" s="8"/>
      <c r="VFZ4" s="8"/>
      <c r="VGA4" s="8"/>
      <c r="VGB4" s="8"/>
      <c r="VGC4" s="8"/>
      <c r="VGD4" s="8"/>
      <c r="VGE4" s="8"/>
      <c r="VGF4" s="8"/>
      <c r="VGG4" s="8"/>
      <c r="VGH4" s="8"/>
      <c r="VGI4" s="8"/>
      <c r="VGJ4" s="8"/>
      <c r="VGK4" s="8"/>
      <c r="VGL4" s="8"/>
      <c r="VGM4" s="8"/>
      <c r="VGN4" s="8"/>
      <c r="VGO4" s="8"/>
      <c r="VGP4" s="8"/>
      <c r="VGQ4" s="8"/>
      <c r="VGR4" s="8"/>
      <c r="VGS4" s="8"/>
      <c r="VGT4" s="8"/>
      <c r="VGU4" s="8"/>
      <c r="VGV4" s="8"/>
      <c r="VGW4" s="8"/>
      <c r="VGX4" s="8"/>
      <c r="VGY4" s="8"/>
      <c r="VGZ4" s="8"/>
      <c r="VHA4" s="8"/>
      <c r="VHB4" s="8"/>
      <c r="VHC4" s="8"/>
      <c r="VHD4" s="8"/>
      <c r="VHE4" s="8"/>
      <c r="VHF4" s="8"/>
      <c r="VHG4" s="8"/>
      <c r="VHH4" s="8"/>
      <c r="VHI4" s="8"/>
      <c r="VHJ4" s="8"/>
      <c r="VHK4" s="8"/>
      <c r="VHL4" s="8"/>
      <c r="VHM4" s="8"/>
      <c r="VHN4" s="8"/>
      <c r="VHO4" s="8"/>
      <c r="VHP4" s="8"/>
      <c r="VHQ4" s="8"/>
      <c r="VHR4" s="8"/>
      <c r="VHS4" s="8"/>
      <c r="VHT4" s="8"/>
      <c r="VHU4" s="8"/>
      <c r="VHV4" s="8"/>
      <c r="VHW4" s="8"/>
      <c r="VHX4" s="8"/>
      <c r="VHY4" s="8"/>
      <c r="VHZ4" s="8"/>
      <c r="VIA4" s="8"/>
      <c r="VIB4" s="8"/>
      <c r="VIC4" s="8"/>
      <c r="VID4" s="8"/>
      <c r="VIE4" s="8"/>
      <c r="VIF4" s="8"/>
      <c r="VIG4" s="8"/>
      <c r="VIH4" s="8"/>
      <c r="VII4" s="8"/>
      <c r="VIJ4" s="8"/>
      <c r="VIK4" s="8"/>
      <c r="VIL4" s="8"/>
      <c r="VIM4" s="8"/>
      <c r="VIN4" s="8"/>
      <c r="VIO4" s="8"/>
      <c r="VIP4" s="8"/>
      <c r="VIQ4" s="8"/>
      <c r="VIR4" s="8"/>
      <c r="VIS4" s="8"/>
      <c r="VIT4" s="8"/>
      <c r="VIU4" s="8"/>
      <c r="VIV4" s="8"/>
      <c r="VIW4" s="8"/>
      <c r="VIX4" s="8"/>
      <c r="VIY4" s="8"/>
      <c r="VIZ4" s="8"/>
      <c r="VJA4" s="8"/>
      <c r="VJB4" s="8"/>
      <c r="VJC4" s="8"/>
      <c r="VJD4" s="8"/>
      <c r="VJE4" s="8"/>
      <c r="VJF4" s="8"/>
      <c r="VJG4" s="8"/>
      <c r="VJH4" s="8"/>
      <c r="VJI4" s="8"/>
      <c r="VJJ4" s="8"/>
      <c r="VJK4" s="8"/>
      <c r="VJL4" s="8"/>
      <c r="VJM4" s="8"/>
      <c r="VJN4" s="8"/>
      <c r="VJO4" s="8"/>
      <c r="VJP4" s="8"/>
      <c r="VJQ4" s="8"/>
      <c r="VJR4" s="8"/>
      <c r="VJS4" s="8"/>
      <c r="VJT4" s="8"/>
      <c r="VJU4" s="8"/>
      <c r="VJV4" s="8"/>
      <c r="VJW4" s="8"/>
      <c r="VJX4" s="8"/>
      <c r="VJY4" s="8"/>
      <c r="VJZ4" s="8"/>
      <c r="VKA4" s="8"/>
      <c r="VKB4" s="8"/>
      <c r="VKC4" s="8"/>
      <c r="VKD4" s="8"/>
      <c r="VKE4" s="8"/>
      <c r="VKF4" s="8"/>
      <c r="VKG4" s="8"/>
      <c r="VKH4" s="8"/>
      <c r="VKI4" s="8"/>
      <c r="VKJ4" s="8"/>
      <c r="VKK4" s="8"/>
      <c r="VKL4" s="8"/>
      <c r="VKM4" s="8"/>
      <c r="VKN4" s="8"/>
      <c r="VKO4" s="8"/>
      <c r="VKP4" s="8"/>
      <c r="VKQ4" s="8"/>
      <c r="VKR4" s="8"/>
      <c r="VKS4" s="8"/>
      <c r="VKT4" s="8"/>
      <c r="VKU4" s="8"/>
      <c r="VKV4" s="8"/>
      <c r="VKW4" s="8"/>
      <c r="VKX4" s="8"/>
      <c r="VKY4" s="8"/>
      <c r="VKZ4" s="8"/>
      <c r="VLA4" s="8"/>
      <c r="VLB4" s="8"/>
      <c r="VLC4" s="8"/>
      <c r="VLD4" s="8"/>
      <c r="VLE4" s="8"/>
      <c r="VLF4" s="8"/>
      <c r="VLG4" s="8"/>
      <c r="VLH4" s="8"/>
      <c r="VLI4" s="8"/>
      <c r="VLJ4" s="8"/>
      <c r="VLK4" s="8"/>
      <c r="VLL4" s="8"/>
      <c r="VLM4" s="8"/>
      <c r="VLN4" s="8"/>
      <c r="VLO4" s="8"/>
      <c r="VLP4" s="8"/>
      <c r="VLQ4" s="8"/>
      <c r="VLR4" s="8"/>
      <c r="VLS4" s="8"/>
      <c r="VLT4" s="8"/>
      <c r="VLU4" s="8"/>
      <c r="VLV4" s="8"/>
      <c r="VLW4" s="8"/>
      <c r="VLX4" s="8"/>
      <c r="VLY4" s="8"/>
      <c r="VLZ4" s="8"/>
      <c r="VMA4" s="8"/>
      <c r="VMB4" s="8"/>
      <c r="VMC4" s="8"/>
      <c r="VMD4" s="8"/>
      <c r="VME4" s="8"/>
      <c r="VMF4" s="8"/>
      <c r="VMG4" s="8"/>
      <c r="VMH4" s="8"/>
      <c r="VMI4" s="8"/>
      <c r="VMJ4" s="8"/>
      <c r="VMK4" s="8"/>
      <c r="VML4" s="8"/>
      <c r="VMM4" s="8"/>
      <c r="VMN4" s="8"/>
      <c r="VMO4" s="8"/>
      <c r="VMP4" s="8"/>
      <c r="VMQ4" s="8"/>
      <c r="VMR4" s="8"/>
      <c r="VMS4" s="8"/>
      <c r="VMT4" s="8"/>
      <c r="VMU4" s="8"/>
      <c r="VMV4" s="8"/>
      <c r="VMW4" s="8"/>
      <c r="VMX4" s="8"/>
      <c r="VMY4" s="8"/>
      <c r="VMZ4" s="8"/>
      <c r="VNA4" s="8"/>
      <c r="VNB4" s="8"/>
      <c r="VNC4" s="8"/>
      <c r="VND4" s="8"/>
      <c r="VNE4" s="8"/>
      <c r="VNF4" s="8"/>
      <c r="VNG4" s="8"/>
      <c r="VNH4" s="8"/>
      <c r="VNI4" s="8"/>
      <c r="VNJ4" s="8"/>
      <c r="VNK4" s="8"/>
      <c r="VNL4" s="8"/>
      <c r="VNM4" s="8"/>
      <c r="VNN4" s="8"/>
      <c r="VNO4" s="8"/>
      <c r="VNP4" s="8"/>
      <c r="VNQ4" s="8"/>
      <c r="VNR4" s="8"/>
      <c r="VNS4" s="8"/>
      <c r="VNT4" s="8"/>
      <c r="VNU4" s="8"/>
      <c r="VNV4" s="8"/>
      <c r="VNW4" s="8"/>
      <c r="VNX4" s="8"/>
      <c r="VNY4" s="8"/>
      <c r="VNZ4" s="8"/>
      <c r="VOA4" s="8"/>
      <c r="VOB4" s="8"/>
      <c r="VOC4" s="8"/>
      <c r="VOD4" s="8"/>
      <c r="VOE4" s="8"/>
      <c r="VOF4" s="8"/>
      <c r="VOG4" s="8"/>
      <c r="VOH4" s="8"/>
      <c r="VOI4" s="8"/>
      <c r="VOJ4" s="8"/>
      <c r="VOK4" s="8"/>
      <c r="VOL4" s="8"/>
      <c r="VOM4" s="8"/>
      <c r="VON4" s="8"/>
      <c r="VOO4" s="8"/>
      <c r="VOP4" s="8"/>
      <c r="VOQ4" s="8"/>
      <c r="VOR4" s="8"/>
      <c r="VOS4" s="8"/>
      <c r="VOT4" s="8"/>
      <c r="VOU4" s="8"/>
      <c r="VOV4" s="8"/>
      <c r="VOW4" s="8"/>
      <c r="VOX4" s="8"/>
      <c r="VOY4" s="8"/>
      <c r="VOZ4" s="8"/>
      <c r="VPA4" s="8"/>
      <c r="VPB4" s="8"/>
      <c r="VPC4" s="8"/>
      <c r="VPD4" s="8"/>
      <c r="VPE4" s="8"/>
      <c r="VPF4" s="8"/>
      <c r="VPG4" s="8"/>
      <c r="VPH4" s="8"/>
      <c r="VPI4" s="8"/>
      <c r="VPJ4" s="8"/>
      <c r="VPK4" s="8"/>
      <c r="VPL4" s="8"/>
      <c r="VPM4" s="8"/>
      <c r="VPN4" s="8"/>
      <c r="VPO4" s="8"/>
      <c r="VPP4" s="8"/>
      <c r="VPQ4" s="8"/>
      <c r="VPR4" s="8"/>
      <c r="VPS4" s="8"/>
      <c r="VPT4" s="8"/>
      <c r="VPU4" s="8"/>
      <c r="VPV4" s="8"/>
      <c r="VPW4" s="8"/>
      <c r="VPX4" s="8"/>
      <c r="VPY4" s="8"/>
      <c r="VPZ4" s="8"/>
      <c r="VQA4" s="8"/>
      <c r="VQB4" s="8"/>
      <c r="VQC4" s="8"/>
      <c r="VQD4" s="8"/>
      <c r="VQE4" s="8"/>
      <c r="VQF4" s="8"/>
      <c r="VQG4" s="8"/>
      <c r="VQH4" s="8"/>
      <c r="VQI4" s="8"/>
      <c r="VQJ4" s="8"/>
      <c r="VQK4" s="8"/>
      <c r="VQL4" s="8"/>
      <c r="VQM4" s="8"/>
      <c r="VQN4" s="8"/>
      <c r="VQO4" s="8"/>
      <c r="VQP4" s="8"/>
      <c r="VQQ4" s="8"/>
      <c r="VQR4" s="8"/>
      <c r="VQS4" s="8"/>
      <c r="VQT4" s="8"/>
      <c r="VQU4" s="8"/>
      <c r="VQV4" s="8"/>
      <c r="VQW4" s="8"/>
      <c r="VQX4" s="8"/>
      <c r="VQY4" s="8"/>
      <c r="VQZ4" s="8"/>
      <c r="VRA4" s="8"/>
      <c r="VRB4" s="8"/>
      <c r="VRC4" s="8"/>
      <c r="VRD4" s="8"/>
      <c r="VRE4" s="8"/>
      <c r="VRF4" s="8"/>
      <c r="VRG4" s="8"/>
      <c r="VRH4" s="8"/>
      <c r="VRI4" s="8"/>
      <c r="VRJ4" s="8"/>
      <c r="VRK4" s="8"/>
      <c r="VRL4" s="8"/>
      <c r="VRM4" s="8"/>
      <c r="VRN4" s="8"/>
      <c r="VRO4" s="8"/>
      <c r="VRP4" s="8"/>
      <c r="VRQ4" s="8"/>
      <c r="VRR4" s="8"/>
      <c r="VRS4" s="8"/>
      <c r="VRT4" s="8"/>
      <c r="VRU4" s="8"/>
      <c r="VRV4" s="8"/>
      <c r="VRW4" s="8"/>
      <c r="VRX4" s="8"/>
      <c r="VRY4" s="8"/>
      <c r="VRZ4" s="8"/>
      <c r="VSA4" s="8"/>
      <c r="VSB4" s="8"/>
      <c r="VSC4" s="8"/>
      <c r="VSD4" s="8"/>
      <c r="VSE4" s="8"/>
      <c r="VSF4" s="8"/>
      <c r="VSG4" s="8"/>
      <c r="VSH4" s="8"/>
      <c r="VSI4" s="8"/>
      <c r="VSJ4" s="8"/>
      <c r="VSK4" s="8"/>
      <c r="VSL4" s="8"/>
      <c r="VSM4" s="8"/>
      <c r="VSN4" s="8"/>
      <c r="VSO4" s="8"/>
      <c r="VSP4" s="8"/>
      <c r="VSQ4" s="8"/>
      <c r="VSR4" s="8"/>
      <c r="VSS4" s="8"/>
      <c r="VST4" s="8"/>
      <c r="VSU4" s="8"/>
      <c r="VSV4" s="8"/>
      <c r="VSW4" s="8"/>
      <c r="VSX4" s="8"/>
      <c r="VSY4" s="8"/>
      <c r="VSZ4" s="8"/>
      <c r="VTA4" s="8"/>
      <c r="VTB4" s="8"/>
      <c r="VTC4" s="8"/>
      <c r="VTD4" s="8"/>
      <c r="VTE4" s="8"/>
      <c r="VTF4" s="8"/>
      <c r="VTG4" s="8"/>
      <c r="VTH4" s="8"/>
      <c r="VTI4" s="8"/>
      <c r="VTJ4" s="8"/>
      <c r="VTK4" s="8"/>
      <c r="VTL4" s="8"/>
      <c r="VTM4" s="8"/>
      <c r="VTN4" s="8"/>
      <c r="VTO4" s="8"/>
      <c r="VTP4" s="8"/>
      <c r="VTQ4" s="8"/>
      <c r="VTR4" s="8"/>
      <c r="VTS4" s="8"/>
      <c r="VTT4" s="8"/>
      <c r="VTU4" s="8"/>
      <c r="VTV4" s="8"/>
      <c r="VTW4" s="8"/>
      <c r="VTX4" s="8"/>
      <c r="VTY4" s="8"/>
      <c r="VTZ4" s="8"/>
      <c r="VUA4" s="8"/>
      <c r="VUB4" s="8"/>
      <c r="VUC4" s="8"/>
      <c r="VUD4" s="8"/>
      <c r="VUE4" s="8"/>
      <c r="VUF4" s="8"/>
      <c r="VUG4" s="8"/>
      <c r="VUH4" s="8"/>
      <c r="VUI4" s="8"/>
      <c r="VUJ4" s="8"/>
      <c r="VUK4" s="8"/>
      <c r="VUL4" s="8"/>
      <c r="VUM4" s="8"/>
      <c r="VUN4" s="8"/>
      <c r="VUO4" s="8"/>
      <c r="VUP4" s="8"/>
      <c r="VUQ4" s="8"/>
      <c r="VUR4" s="8"/>
      <c r="VUS4" s="8"/>
      <c r="VUT4" s="8"/>
      <c r="VUU4" s="8"/>
      <c r="VUV4" s="8"/>
      <c r="VUW4" s="8"/>
      <c r="VUX4" s="8"/>
      <c r="VUY4" s="8"/>
      <c r="VUZ4" s="8"/>
      <c r="VVA4" s="8"/>
      <c r="VVB4" s="8"/>
      <c r="VVC4" s="8"/>
      <c r="VVD4" s="8"/>
      <c r="VVE4" s="8"/>
      <c r="VVF4" s="8"/>
      <c r="VVG4" s="8"/>
      <c r="VVH4" s="8"/>
      <c r="VVI4" s="8"/>
      <c r="VVJ4" s="8"/>
      <c r="VVK4" s="8"/>
      <c r="VVL4" s="8"/>
      <c r="VVM4" s="8"/>
      <c r="VVN4" s="8"/>
      <c r="VVO4" s="8"/>
      <c r="VVP4" s="8"/>
      <c r="VVQ4" s="8"/>
      <c r="VVR4" s="8"/>
      <c r="VVS4" s="8"/>
      <c r="VVT4" s="8"/>
      <c r="VVU4" s="8"/>
      <c r="VVV4" s="8"/>
      <c r="VVW4" s="8"/>
      <c r="VVX4" s="8"/>
      <c r="VVY4" s="8"/>
      <c r="VVZ4" s="8"/>
      <c r="VWA4" s="8"/>
      <c r="VWB4" s="8"/>
      <c r="VWC4" s="8"/>
      <c r="VWD4" s="8"/>
      <c r="VWE4" s="8"/>
      <c r="VWF4" s="8"/>
      <c r="VWG4" s="8"/>
      <c r="VWH4" s="8"/>
      <c r="VWI4" s="8"/>
      <c r="VWJ4" s="8"/>
      <c r="VWK4" s="8"/>
      <c r="VWL4" s="8"/>
      <c r="VWM4" s="8"/>
      <c r="VWN4" s="8"/>
      <c r="VWO4" s="8"/>
      <c r="VWP4" s="8"/>
      <c r="VWQ4" s="8"/>
      <c r="VWR4" s="8"/>
      <c r="VWS4" s="8"/>
      <c r="VWT4" s="8"/>
      <c r="VWU4" s="8"/>
      <c r="VWV4" s="8"/>
      <c r="VWW4" s="8"/>
      <c r="VWX4" s="8"/>
      <c r="VWY4" s="8"/>
      <c r="VWZ4" s="8"/>
      <c r="VXA4" s="8"/>
      <c r="VXB4" s="8"/>
      <c r="VXC4" s="8"/>
      <c r="VXD4" s="8"/>
      <c r="VXE4" s="8"/>
      <c r="VXF4" s="8"/>
      <c r="VXG4" s="8"/>
      <c r="VXH4" s="8"/>
      <c r="VXI4" s="8"/>
      <c r="VXJ4" s="8"/>
      <c r="VXK4" s="8"/>
      <c r="VXL4" s="8"/>
      <c r="VXM4" s="8"/>
      <c r="VXN4" s="8"/>
      <c r="VXO4" s="8"/>
      <c r="VXP4" s="8"/>
      <c r="VXQ4" s="8"/>
      <c r="VXR4" s="8"/>
      <c r="VXS4" s="8"/>
      <c r="VXT4" s="8"/>
      <c r="VXU4" s="8"/>
      <c r="VXV4" s="8"/>
      <c r="VXW4" s="8"/>
      <c r="VXX4" s="8"/>
      <c r="VXY4" s="8"/>
      <c r="VXZ4" s="8"/>
      <c r="VYA4" s="8"/>
      <c r="VYB4" s="8"/>
      <c r="VYC4" s="8"/>
      <c r="VYD4" s="8"/>
      <c r="VYE4" s="8"/>
      <c r="VYF4" s="8"/>
      <c r="VYG4" s="8"/>
      <c r="VYH4" s="8"/>
      <c r="VYI4" s="8"/>
      <c r="VYJ4" s="8"/>
      <c r="VYK4" s="8"/>
      <c r="VYL4" s="8"/>
      <c r="VYM4" s="8"/>
      <c r="VYN4" s="8"/>
      <c r="VYO4" s="8"/>
      <c r="VYP4" s="8"/>
      <c r="VYQ4" s="8"/>
      <c r="VYR4" s="8"/>
      <c r="VYS4" s="8"/>
      <c r="VYT4" s="8"/>
      <c r="VYU4" s="8"/>
      <c r="VYV4" s="8"/>
      <c r="VYW4" s="8"/>
      <c r="VYX4" s="8"/>
      <c r="VYY4" s="8"/>
      <c r="VYZ4" s="8"/>
      <c r="VZA4" s="8"/>
      <c r="VZB4" s="8"/>
      <c r="VZC4" s="8"/>
      <c r="VZD4" s="8"/>
      <c r="VZE4" s="8"/>
      <c r="VZF4" s="8"/>
      <c r="VZG4" s="8"/>
      <c r="VZH4" s="8"/>
      <c r="VZI4" s="8"/>
      <c r="VZJ4" s="8"/>
      <c r="VZK4" s="8"/>
      <c r="VZL4" s="8"/>
      <c r="VZM4" s="8"/>
      <c r="VZN4" s="8"/>
      <c r="VZO4" s="8"/>
      <c r="VZP4" s="8"/>
      <c r="VZQ4" s="8"/>
      <c r="VZR4" s="8"/>
      <c r="VZS4" s="8"/>
      <c r="VZT4" s="8"/>
      <c r="VZU4" s="8"/>
      <c r="VZV4" s="8"/>
      <c r="VZW4" s="8"/>
      <c r="VZX4" s="8"/>
      <c r="VZY4" s="8"/>
      <c r="VZZ4" s="8"/>
      <c r="WAA4" s="8"/>
      <c r="WAB4" s="8"/>
      <c r="WAC4" s="8"/>
      <c r="WAD4" s="8"/>
      <c r="WAE4" s="8"/>
      <c r="WAF4" s="8"/>
      <c r="WAG4" s="8"/>
      <c r="WAH4" s="8"/>
      <c r="WAI4" s="8"/>
      <c r="WAJ4" s="8"/>
      <c r="WAK4" s="8"/>
      <c r="WAL4" s="8"/>
      <c r="WAM4" s="8"/>
      <c r="WAN4" s="8"/>
      <c r="WAO4" s="8"/>
      <c r="WAP4" s="8"/>
      <c r="WAQ4" s="8"/>
      <c r="WAR4" s="8"/>
      <c r="WAS4" s="8"/>
      <c r="WAT4" s="8"/>
      <c r="WAU4" s="8"/>
      <c r="WAV4" s="8"/>
      <c r="WAW4" s="8"/>
      <c r="WAX4" s="8"/>
      <c r="WAY4" s="8"/>
      <c r="WAZ4" s="8"/>
      <c r="WBA4" s="8"/>
      <c r="WBB4" s="8"/>
      <c r="WBC4" s="8"/>
      <c r="WBD4" s="8"/>
      <c r="WBE4" s="8"/>
      <c r="WBF4" s="8"/>
      <c r="WBG4" s="8"/>
      <c r="WBH4" s="8"/>
      <c r="WBI4" s="8"/>
      <c r="WBJ4" s="8"/>
      <c r="WBK4" s="8"/>
      <c r="WBL4" s="8"/>
      <c r="WBM4" s="8"/>
      <c r="WBN4" s="8"/>
      <c r="WBO4" s="8"/>
      <c r="WBP4" s="8"/>
      <c r="WBQ4" s="8"/>
      <c r="WBR4" s="8"/>
      <c r="WBS4" s="8"/>
      <c r="WBT4" s="8"/>
      <c r="WBU4" s="8"/>
      <c r="WBV4" s="8"/>
      <c r="WBW4" s="8"/>
      <c r="WBX4" s="8"/>
      <c r="WBY4" s="8"/>
      <c r="WBZ4" s="8"/>
      <c r="WCA4" s="8"/>
      <c r="WCB4" s="8"/>
      <c r="WCC4" s="8"/>
      <c r="WCD4" s="8"/>
      <c r="WCE4" s="8"/>
      <c r="WCF4" s="8"/>
      <c r="WCG4" s="8"/>
      <c r="WCH4" s="8"/>
      <c r="WCI4" s="8"/>
      <c r="WCJ4" s="8"/>
      <c r="WCK4" s="8"/>
      <c r="WCL4" s="8"/>
      <c r="WCM4" s="8"/>
      <c r="WCN4" s="8"/>
      <c r="WCO4" s="8"/>
      <c r="WCP4" s="8"/>
      <c r="WCQ4" s="8"/>
      <c r="WCR4" s="8"/>
      <c r="WCS4" s="8"/>
      <c r="WCT4" s="8"/>
      <c r="WCU4" s="8"/>
      <c r="WCV4" s="8"/>
      <c r="WCW4" s="8"/>
      <c r="WCX4" s="8"/>
      <c r="WCY4" s="8"/>
      <c r="WCZ4" s="8"/>
      <c r="WDA4" s="8"/>
      <c r="WDB4" s="8"/>
      <c r="WDC4" s="8"/>
      <c r="WDD4" s="8"/>
      <c r="WDE4" s="8"/>
      <c r="WDF4" s="8"/>
      <c r="WDG4" s="8"/>
      <c r="WDH4" s="8"/>
      <c r="WDI4" s="8"/>
      <c r="WDJ4" s="8"/>
      <c r="WDK4" s="8"/>
      <c r="WDL4" s="8"/>
      <c r="WDM4" s="8"/>
      <c r="WDN4" s="8"/>
      <c r="WDO4" s="8"/>
      <c r="WDP4" s="8"/>
      <c r="WDQ4" s="8"/>
      <c r="WDR4" s="8"/>
      <c r="WDS4" s="8"/>
      <c r="WDT4" s="8"/>
      <c r="WDU4" s="8"/>
      <c r="WDV4" s="8"/>
      <c r="WDW4" s="8"/>
      <c r="WDX4" s="8"/>
      <c r="WDY4" s="8"/>
      <c r="WDZ4" s="8"/>
      <c r="WEA4" s="8"/>
      <c r="WEB4" s="8"/>
      <c r="WEC4" s="8"/>
      <c r="WED4" s="8"/>
      <c r="WEE4" s="8"/>
      <c r="WEF4" s="8"/>
      <c r="WEG4" s="8"/>
      <c r="WEH4" s="8"/>
      <c r="WEI4" s="8"/>
      <c r="WEJ4" s="8"/>
      <c r="WEK4" s="8"/>
      <c r="WEL4" s="8"/>
      <c r="WEM4" s="8"/>
      <c r="WEN4" s="8"/>
      <c r="WEO4" s="8"/>
      <c r="WEP4" s="8"/>
      <c r="WEQ4" s="8"/>
      <c r="WER4" s="8"/>
      <c r="WES4" s="8"/>
      <c r="WET4" s="8"/>
      <c r="WEU4" s="8"/>
      <c r="WEV4" s="8"/>
      <c r="WEW4" s="8"/>
      <c r="WEX4" s="8"/>
      <c r="WEY4" s="8"/>
      <c r="WEZ4" s="8"/>
      <c r="WFA4" s="8"/>
      <c r="WFB4" s="8"/>
      <c r="WFC4" s="8"/>
      <c r="WFD4" s="8"/>
      <c r="WFE4" s="8"/>
      <c r="WFF4" s="8"/>
      <c r="WFG4" s="8"/>
      <c r="WFH4" s="8"/>
      <c r="WFI4" s="8"/>
      <c r="WFJ4" s="8"/>
      <c r="WFK4" s="8"/>
      <c r="WFL4" s="8"/>
      <c r="WFM4" s="8"/>
      <c r="WFN4" s="8"/>
      <c r="WFO4" s="8"/>
      <c r="WFP4" s="8"/>
      <c r="WFQ4" s="8"/>
      <c r="WFR4" s="8"/>
      <c r="WFS4" s="8"/>
      <c r="WFT4" s="8"/>
      <c r="WFU4" s="8"/>
      <c r="WFV4" s="8"/>
      <c r="WFW4" s="8"/>
      <c r="WFX4" s="8"/>
      <c r="WFY4" s="8"/>
      <c r="WFZ4" s="8"/>
      <c r="WGA4" s="8"/>
      <c r="WGB4" s="8"/>
      <c r="WGC4" s="8"/>
      <c r="WGD4" s="8"/>
      <c r="WGE4" s="8"/>
      <c r="WGF4" s="8"/>
      <c r="WGG4" s="8"/>
      <c r="WGH4" s="8"/>
      <c r="WGI4" s="8"/>
      <c r="WGJ4" s="8"/>
      <c r="WGK4" s="8"/>
      <c r="WGL4" s="8"/>
      <c r="WGM4" s="8"/>
      <c r="WGN4" s="8"/>
      <c r="WGO4" s="8"/>
      <c r="WGP4" s="8"/>
      <c r="WGQ4" s="8"/>
      <c r="WGR4" s="8"/>
      <c r="WGS4" s="8"/>
      <c r="WGT4" s="8"/>
      <c r="WGU4" s="8"/>
      <c r="WGV4" s="8"/>
      <c r="WGW4" s="8"/>
      <c r="WGX4" s="8"/>
      <c r="WGY4" s="8"/>
      <c r="WGZ4" s="8"/>
      <c r="WHA4" s="8"/>
      <c r="WHB4" s="8"/>
      <c r="WHC4" s="8"/>
      <c r="WHD4" s="8"/>
      <c r="WHE4" s="8"/>
      <c r="WHF4" s="8"/>
      <c r="WHG4" s="8"/>
      <c r="WHH4" s="8"/>
      <c r="WHI4" s="8"/>
      <c r="WHJ4" s="8"/>
      <c r="WHK4" s="8"/>
      <c r="WHL4" s="8"/>
      <c r="WHM4" s="8"/>
      <c r="WHN4" s="8"/>
      <c r="WHO4" s="8"/>
      <c r="WHP4" s="8"/>
      <c r="WHQ4" s="8"/>
      <c r="WHR4" s="8"/>
      <c r="WHS4" s="8"/>
      <c r="WHT4" s="8"/>
      <c r="WHU4" s="8"/>
      <c r="WHV4" s="8"/>
      <c r="WHW4" s="8"/>
      <c r="WHX4" s="8"/>
      <c r="WHY4" s="8"/>
      <c r="WHZ4" s="8"/>
      <c r="WIA4" s="8"/>
      <c r="WIB4" s="8"/>
      <c r="WIC4" s="8"/>
      <c r="WID4" s="8"/>
      <c r="WIE4" s="8"/>
      <c r="WIF4" s="8"/>
      <c r="WIG4" s="8"/>
      <c r="WIH4" s="8"/>
      <c r="WII4" s="8"/>
      <c r="WIJ4" s="8"/>
      <c r="WIK4" s="8"/>
      <c r="WIL4" s="8"/>
      <c r="WIM4" s="8"/>
      <c r="WIN4" s="8"/>
      <c r="WIO4" s="8"/>
      <c r="WIP4" s="8"/>
      <c r="WIQ4" s="8"/>
      <c r="WIR4" s="8"/>
      <c r="WIS4" s="8"/>
      <c r="WIT4" s="8"/>
      <c r="WIU4" s="8"/>
      <c r="WIV4" s="8"/>
      <c r="WIW4" s="8"/>
      <c r="WIX4" s="8"/>
      <c r="WIY4" s="8"/>
      <c r="WIZ4" s="8"/>
      <c r="WJA4" s="8"/>
      <c r="WJB4" s="8"/>
      <c r="WJC4" s="8"/>
      <c r="WJD4" s="8"/>
      <c r="WJE4" s="8"/>
      <c r="WJF4" s="8"/>
      <c r="WJG4" s="8"/>
      <c r="WJH4" s="8"/>
      <c r="WJI4" s="8"/>
      <c r="WJJ4" s="8"/>
      <c r="WJK4" s="8"/>
      <c r="WJL4" s="8"/>
      <c r="WJM4" s="8"/>
      <c r="WJN4" s="8"/>
      <c r="WJO4" s="8"/>
      <c r="WJP4" s="8"/>
      <c r="WJQ4" s="8"/>
      <c r="WJR4" s="8"/>
      <c r="WJS4" s="8"/>
      <c r="WJT4" s="8"/>
      <c r="WJU4" s="8"/>
      <c r="WJV4" s="8"/>
      <c r="WJW4" s="8"/>
      <c r="WJX4" s="8"/>
      <c r="WJY4" s="8"/>
      <c r="WJZ4" s="8"/>
      <c r="WKA4" s="8"/>
      <c r="WKB4" s="8"/>
      <c r="WKC4" s="8"/>
      <c r="WKD4" s="8"/>
      <c r="WKE4" s="8"/>
      <c r="WKF4" s="8"/>
      <c r="WKG4" s="8"/>
      <c r="WKH4" s="8"/>
      <c r="WKI4" s="8"/>
      <c r="WKJ4" s="8"/>
      <c r="WKK4" s="8"/>
      <c r="WKL4" s="8"/>
      <c r="WKM4" s="8"/>
      <c r="WKN4" s="8"/>
      <c r="WKO4" s="8"/>
      <c r="WKP4" s="8"/>
      <c r="WKQ4" s="8"/>
      <c r="WKR4" s="8"/>
      <c r="WKS4" s="8"/>
      <c r="WKT4" s="8"/>
      <c r="WKU4" s="8"/>
      <c r="WKV4" s="8"/>
      <c r="WKW4" s="8"/>
      <c r="WKX4" s="8"/>
      <c r="WKY4" s="8"/>
      <c r="WKZ4" s="8"/>
      <c r="WLA4" s="8"/>
      <c r="WLB4" s="8"/>
      <c r="WLC4" s="8"/>
      <c r="WLD4" s="8"/>
      <c r="WLE4" s="8"/>
      <c r="WLF4" s="8"/>
      <c r="WLG4" s="8"/>
      <c r="WLH4" s="8"/>
      <c r="WLI4" s="8"/>
      <c r="WLJ4" s="8"/>
      <c r="WLK4" s="8"/>
      <c r="WLL4" s="8"/>
      <c r="WLM4" s="8"/>
      <c r="WLN4" s="8"/>
      <c r="WLO4" s="8"/>
      <c r="WLP4" s="8"/>
      <c r="WLQ4" s="8"/>
      <c r="WLR4" s="8"/>
      <c r="WLS4" s="8"/>
      <c r="WLT4" s="8"/>
      <c r="WLU4" s="8"/>
      <c r="WLV4" s="8"/>
      <c r="WLW4" s="8"/>
      <c r="WLX4" s="8"/>
      <c r="WLY4" s="8"/>
      <c r="WLZ4" s="8"/>
      <c r="WMA4" s="8"/>
      <c r="WMB4" s="8"/>
      <c r="WMC4" s="8"/>
      <c r="WMD4" s="8"/>
      <c r="WME4" s="8"/>
      <c r="WMF4" s="8"/>
      <c r="WMG4" s="8"/>
      <c r="WMH4" s="8"/>
      <c r="WMI4" s="8"/>
      <c r="WMJ4" s="8"/>
      <c r="WMK4" s="8"/>
      <c r="WML4" s="8"/>
      <c r="WMM4" s="8"/>
      <c r="WMN4" s="8"/>
      <c r="WMO4" s="8"/>
      <c r="WMP4" s="8"/>
      <c r="WMQ4" s="8"/>
      <c r="WMR4" s="8"/>
      <c r="WMS4" s="8"/>
      <c r="WMT4" s="8"/>
      <c r="WMU4" s="8"/>
      <c r="WMV4" s="8"/>
      <c r="WMW4" s="8"/>
      <c r="WMX4" s="8"/>
      <c r="WMY4" s="8"/>
      <c r="WMZ4" s="8"/>
      <c r="WNA4" s="8"/>
      <c r="WNB4" s="8"/>
      <c r="WNC4" s="8"/>
      <c r="WND4" s="8"/>
      <c r="WNE4" s="8"/>
      <c r="WNF4" s="8"/>
      <c r="WNG4" s="8"/>
      <c r="WNH4" s="8"/>
      <c r="WNI4" s="8"/>
      <c r="WNJ4" s="8"/>
      <c r="WNK4" s="8"/>
      <c r="WNL4" s="8"/>
      <c r="WNM4" s="8"/>
      <c r="WNN4" s="8"/>
      <c r="WNO4" s="8"/>
      <c r="WNP4" s="8"/>
      <c r="WNQ4" s="8"/>
      <c r="WNR4" s="8"/>
      <c r="WNS4" s="8"/>
      <c r="WNT4" s="8"/>
      <c r="WNU4" s="8"/>
      <c r="WNV4" s="8"/>
      <c r="WNW4" s="8"/>
      <c r="WNX4" s="8"/>
      <c r="WNY4" s="8"/>
      <c r="WNZ4" s="8"/>
      <c r="WOA4" s="8"/>
      <c r="WOB4" s="8"/>
      <c r="WOC4" s="8"/>
      <c r="WOD4" s="8"/>
      <c r="WOE4" s="8"/>
      <c r="WOF4" s="8"/>
      <c r="WOG4" s="8"/>
      <c r="WOH4" s="8"/>
      <c r="WOI4" s="8"/>
      <c r="WOJ4" s="8"/>
      <c r="WOK4" s="8"/>
      <c r="WOL4" s="8"/>
      <c r="WOM4" s="8"/>
      <c r="WON4" s="8"/>
      <c r="WOO4" s="8"/>
      <c r="WOP4" s="8"/>
      <c r="WOQ4" s="8"/>
      <c r="WOR4" s="8"/>
      <c r="WOS4" s="8"/>
      <c r="WOT4" s="8"/>
      <c r="WOU4" s="8"/>
      <c r="WOV4" s="8"/>
      <c r="WOW4" s="8"/>
      <c r="WOX4" s="8"/>
      <c r="WOY4" s="8"/>
      <c r="WOZ4" s="8"/>
      <c r="WPA4" s="8"/>
      <c r="WPB4" s="8"/>
      <c r="WPC4" s="8"/>
      <c r="WPD4" s="8"/>
      <c r="WPE4" s="8"/>
      <c r="WPF4" s="8"/>
      <c r="WPG4" s="8"/>
      <c r="WPH4" s="8"/>
      <c r="WPI4" s="8"/>
      <c r="WPJ4" s="8"/>
      <c r="WPK4" s="8"/>
      <c r="WPL4" s="8"/>
      <c r="WPM4" s="8"/>
      <c r="WPN4" s="8"/>
      <c r="WPO4" s="8"/>
      <c r="WPP4" s="8"/>
      <c r="WPQ4" s="8"/>
      <c r="WPR4" s="8"/>
      <c r="WPS4" s="8"/>
      <c r="WPT4" s="8"/>
      <c r="WPU4" s="8"/>
      <c r="WPV4" s="8"/>
      <c r="WPW4" s="8"/>
      <c r="WPX4" s="8"/>
      <c r="WPY4" s="8"/>
      <c r="WPZ4" s="8"/>
      <c r="WQA4" s="8"/>
      <c r="WQB4" s="8"/>
      <c r="WQC4" s="8"/>
      <c r="WQD4" s="8"/>
      <c r="WQE4" s="8"/>
      <c r="WQF4" s="8"/>
      <c r="WQG4" s="8"/>
      <c r="WQH4" s="8"/>
      <c r="WQI4" s="8"/>
      <c r="WQJ4" s="8"/>
      <c r="WQK4" s="8"/>
      <c r="WQL4" s="8"/>
      <c r="WQM4" s="8"/>
      <c r="WQN4" s="8"/>
      <c r="WQO4" s="8"/>
      <c r="WQP4" s="8"/>
      <c r="WQQ4" s="8"/>
      <c r="WQR4" s="8"/>
      <c r="WQS4" s="8"/>
      <c r="WQT4" s="8"/>
      <c r="WQU4" s="8"/>
      <c r="WQV4" s="8"/>
      <c r="WQW4" s="8"/>
      <c r="WQX4" s="8"/>
      <c r="WQY4" s="8"/>
      <c r="WQZ4" s="8"/>
      <c r="WRA4" s="8"/>
      <c r="WRB4" s="8"/>
      <c r="WRC4" s="8"/>
      <c r="WRD4" s="8"/>
      <c r="WRE4" s="8"/>
      <c r="WRF4" s="8"/>
      <c r="WRG4" s="8"/>
      <c r="WRH4" s="8"/>
      <c r="WRI4" s="8"/>
      <c r="WRJ4" s="8"/>
      <c r="WRK4" s="8"/>
      <c r="WRL4" s="8"/>
      <c r="WRM4" s="8"/>
      <c r="WRN4" s="8"/>
      <c r="WRO4" s="8"/>
      <c r="WRP4" s="8"/>
      <c r="WRQ4" s="8"/>
      <c r="WRR4" s="8"/>
      <c r="WRS4" s="8"/>
      <c r="WRT4" s="8"/>
      <c r="WRU4" s="8"/>
      <c r="WRV4" s="8"/>
      <c r="WRW4" s="8"/>
      <c r="WRX4" s="8"/>
      <c r="WRY4" s="8"/>
      <c r="WRZ4" s="8"/>
      <c r="WSA4" s="8"/>
      <c r="WSB4" s="8"/>
      <c r="WSC4" s="8"/>
      <c r="WSD4" s="8"/>
      <c r="WSE4" s="8"/>
      <c r="WSF4" s="8"/>
      <c r="WSG4" s="8"/>
      <c r="WSH4" s="8"/>
      <c r="WSI4" s="8"/>
      <c r="WSJ4" s="8"/>
      <c r="WSK4" s="8"/>
      <c r="WSL4" s="8"/>
      <c r="WSM4" s="8"/>
      <c r="WSN4" s="8"/>
      <c r="WSO4" s="8"/>
      <c r="WSP4" s="8"/>
      <c r="WSQ4" s="8"/>
      <c r="WSR4" s="8"/>
      <c r="WSS4" s="8"/>
      <c r="WST4" s="8"/>
      <c r="WSU4" s="8"/>
      <c r="WSV4" s="8"/>
      <c r="WSW4" s="8"/>
      <c r="WSX4" s="8"/>
      <c r="WSY4" s="8"/>
      <c r="WSZ4" s="8"/>
      <c r="WTA4" s="8"/>
      <c r="WTB4" s="8"/>
      <c r="WTC4" s="8"/>
      <c r="WTD4" s="8"/>
      <c r="WTE4" s="8"/>
      <c r="WTF4" s="8"/>
      <c r="WTG4" s="8"/>
      <c r="WTH4" s="8"/>
      <c r="WTI4" s="8"/>
      <c r="WTJ4" s="8"/>
      <c r="WTK4" s="8"/>
      <c r="WTL4" s="8"/>
      <c r="WTM4" s="8"/>
      <c r="WTN4" s="8"/>
      <c r="WTO4" s="8"/>
      <c r="WTP4" s="8"/>
      <c r="WTQ4" s="8"/>
      <c r="WTR4" s="8"/>
      <c r="WTS4" s="8"/>
      <c r="WTT4" s="8"/>
      <c r="WTU4" s="8"/>
      <c r="WTV4" s="8"/>
      <c r="WTW4" s="8"/>
      <c r="WTX4" s="8"/>
      <c r="WTY4" s="8"/>
      <c r="WTZ4" s="8"/>
      <c r="WUA4" s="8"/>
      <c r="WUB4" s="8"/>
      <c r="WUC4" s="8"/>
      <c r="WUD4" s="8"/>
      <c r="WUE4" s="8"/>
      <c r="WUF4" s="8"/>
      <c r="WUG4" s="8"/>
      <c r="WUH4" s="8"/>
      <c r="WUI4" s="8"/>
      <c r="WUJ4" s="8"/>
      <c r="WUK4" s="8"/>
      <c r="WUL4" s="8"/>
      <c r="WUM4" s="8"/>
      <c r="WUN4" s="8"/>
      <c r="WUO4" s="8"/>
      <c r="WUP4" s="8"/>
      <c r="WUQ4" s="8"/>
      <c r="WUR4" s="8"/>
      <c r="WUS4" s="8"/>
      <c r="WUT4" s="8"/>
      <c r="WUU4" s="8"/>
      <c r="WUV4" s="8"/>
      <c r="WUW4" s="8"/>
      <c r="WUX4" s="8"/>
      <c r="WUY4" s="8"/>
      <c r="WUZ4" s="8"/>
      <c r="WVA4" s="8"/>
      <c r="WVB4" s="8"/>
      <c r="WVC4" s="8"/>
      <c r="WVD4" s="8"/>
      <c r="WVE4" s="8"/>
      <c r="WVF4" s="8"/>
      <c r="WVG4" s="8"/>
      <c r="WVH4" s="8"/>
      <c r="WVI4" s="8"/>
      <c r="WVJ4" s="8"/>
      <c r="WVK4" s="8"/>
      <c r="WVL4" s="8"/>
      <c r="WVM4" s="8"/>
      <c r="WVN4" s="8"/>
      <c r="WVO4" s="8"/>
      <c r="WVP4" s="8"/>
      <c r="WVQ4" s="8"/>
      <c r="WVR4" s="8"/>
      <c r="WVS4" s="8"/>
      <c r="WVT4" s="8"/>
      <c r="WVU4" s="8"/>
      <c r="WVV4" s="8"/>
      <c r="WVW4" s="8"/>
      <c r="WVX4" s="8"/>
      <c r="WVY4" s="8"/>
      <c r="WVZ4" s="8"/>
      <c r="WWA4" s="8"/>
      <c r="WWB4" s="8"/>
      <c r="WWC4" s="8"/>
      <c r="WWD4" s="8"/>
      <c r="WWE4" s="8"/>
      <c r="WWF4" s="8"/>
      <c r="WWG4" s="8"/>
      <c r="WWH4" s="8"/>
      <c r="WWI4" s="8"/>
      <c r="WWJ4" s="8"/>
      <c r="WWK4" s="8"/>
      <c r="WWL4" s="8"/>
      <c r="WWM4" s="8"/>
      <c r="WWN4" s="8"/>
      <c r="WWO4" s="8"/>
      <c r="WWP4" s="8"/>
      <c r="WWQ4" s="8"/>
      <c r="WWR4" s="8"/>
      <c r="WWS4" s="8"/>
      <c r="WWT4" s="8"/>
      <c r="WWU4" s="8"/>
      <c r="WWV4" s="8"/>
      <c r="WWW4" s="8"/>
      <c r="WWX4" s="8"/>
      <c r="WWY4" s="8"/>
      <c r="WWZ4" s="8"/>
      <c r="WXA4" s="8"/>
      <c r="WXB4" s="8"/>
      <c r="WXC4" s="8"/>
      <c r="WXD4" s="8"/>
      <c r="WXE4" s="8"/>
      <c r="WXF4" s="8"/>
      <c r="WXG4" s="8"/>
      <c r="WXH4" s="8"/>
      <c r="WXI4" s="8"/>
      <c r="WXJ4" s="8"/>
      <c r="WXK4" s="8"/>
      <c r="WXL4" s="8"/>
      <c r="WXM4" s="8"/>
      <c r="WXN4" s="8"/>
      <c r="WXO4" s="8"/>
      <c r="WXP4" s="8"/>
      <c r="WXQ4" s="8"/>
      <c r="WXR4" s="8"/>
      <c r="WXS4" s="8"/>
      <c r="WXT4" s="8"/>
      <c r="WXU4" s="8"/>
      <c r="WXV4" s="8"/>
      <c r="WXW4" s="8"/>
      <c r="WXX4" s="8"/>
      <c r="WXY4" s="8"/>
      <c r="WXZ4" s="8"/>
      <c r="WYA4" s="8"/>
      <c r="WYB4" s="8"/>
      <c r="WYC4" s="8"/>
      <c r="WYD4" s="8"/>
      <c r="WYE4" s="8"/>
      <c r="WYF4" s="8"/>
      <c r="WYG4" s="8"/>
      <c r="WYH4" s="8"/>
      <c r="WYI4" s="8"/>
      <c r="WYJ4" s="8"/>
      <c r="WYK4" s="8"/>
      <c r="WYL4" s="8"/>
      <c r="WYM4" s="8"/>
      <c r="WYN4" s="8"/>
      <c r="WYO4" s="8"/>
      <c r="WYP4" s="8"/>
      <c r="WYQ4" s="8"/>
      <c r="WYR4" s="8"/>
      <c r="WYS4" s="8"/>
      <c r="WYT4" s="8"/>
      <c r="WYU4" s="8"/>
      <c r="WYV4" s="8"/>
      <c r="WYW4" s="8"/>
      <c r="WYX4" s="8"/>
      <c r="WYY4" s="8"/>
      <c r="WYZ4" s="8"/>
      <c r="WZA4" s="8"/>
      <c r="WZB4" s="8"/>
      <c r="WZC4" s="8"/>
      <c r="WZD4" s="8"/>
      <c r="WZE4" s="8"/>
      <c r="WZF4" s="8"/>
      <c r="WZG4" s="8"/>
      <c r="WZH4" s="8"/>
      <c r="WZI4" s="8"/>
      <c r="WZJ4" s="8"/>
      <c r="WZK4" s="8"/>
      <c r="WZL4" s="8"/>
      <c r="WZM4" s="8"/>
      <c r="WZN4" s="8"/>
      <c r="WZO4" s="8"/>
      <c r="WZP4" s="8"/>
      <c r="WZQ4" s="8"/>
      <c r="WZR4" s="8"/>
      <c r="WZS4" s="8"/>
      <c r="WZT4" s="8"/>
      <c r="WZU4" s="8"/>
      <c r="WZV4" s="8"/>
      <c r="WZW4" s="8"/>
      <c r="WZX4" s="8"/>
      <c r="WZY4" s="8"/>
      <c r="WZZ4" s="8"/>
      <c r="XAA4" s="8"/>
      <c r="XAB4" s="8"/>
      <c r="XAC4" s="8"/>
      <c r="XAD4" s="8"/>
      <c r="XAE4" s="8"/>
      <c r="XAF4" s="8"/>
      <c r="XAG4" s="8"/>
      <c r="XAH4" s="8"/>
      <c r="XAI4" s="8"/>
      <c r="XAJ4" s="8"/>
      <c r="XAK4" s="8"/>
      <c r="XAL4" s="8"/>
      <c r="XAM4" s="8"/>
      <c r="XAN4" s="8"/>
      <c r="XAO4" s="8"/>
      <c r="XAP4" s="8"/>
      <c r="XAQ4" s="8"/>
      <c r="XAR4" s="8"/>
      <c r="XAS4" s="8"/>
      <c r="XAT4" s="8"/>
      <c r="XAU4" s="8"/>
      <c r="XAV4" s="8"/>
      <c r="XAW4" s="8"/>
      <c r="XAX4" s="8"/>
      <c r="XAY4" s="8"/>
      <c r="XAZ4" s="8"/>
      <c r="XBA4" s="8"/>
      <c r="XBB4" s="8"/>
      <c r="XBC4" s="8"/>
      <c r="XBD4" s="8"/>
      <c r="XBE4" s="8"/>
      <c r="XBF4" s="8"/>
      <c r="XBG4" s="8"/>
      <c r="XBH4" s="8"/>
      <c r="XBI4" s="8"/>
      <c r="XBJ4" s="8"/>
      <c r="XBK4" s="8"/>
      <c r="XBL4" s="8"/>
      <c r="XBM4" s="8"/>
      <c r="XBN4" s="8"/>
      <c r="XBO4" s="8"/>
      <c r="XBP4" s="8"/>
      <c r="XBQ4" s="8"/>
      <c r="XBR4" s="8"/>
      <c r="XBS4" s="8"/>
      <c r="XBT4" s="8"/>
      <c r="XBU4" s="8"/>
      <c r="XBV4" s="8"/>
      <c r="XBW4" s="8"/>
      <c r="XBX4" s="8"/>
      <c r="XBY4" s="8"/>
      <c r="XBZ4" s="8"/>
      <c r="XCA4" s="8"/>
      <c r="XCB4" s="8"/>
      <c r="XCC4" s="8"/>
      <c r="XCD4" s="8"/>
      <c r="XCE4" s="8"/>
      <c r="XCF4" s="8"/>
      <c r="XCG4" s="8"/>
      <c r="XCH4" s="8"/>
      <c r="XCI4" s="8"/>
      <c r="XCJ4" s="8"/>
      <c r="XCK4" s="8"/>
      <c r="XCL4" s="8"/>
      <c r="XCM4" s="8"/>
      <c r="XCN4" s="8"/>
      <c r="XCO4" s="8"/>
      <c r="XCP4" s="8"/>
      <c r="XCQ4" s="8"/>
      <c r="XCR4" s="8"/>
      <c r="XCS4" s="8"/>
      <c r="XCT4" s="8"/>
      <c r="XCU4" s="8"/>
      <c r="XCV4" s="8"/>
      <c r="XCW4" s="8"/>
      <c r="XCX4" s="8"/>
      <c r="XCY4" s="8"/>
      <c r="XCZ4" s="8"/>
      <c r="XDA4" s="8"/>
      <c r="XDB4" s="8"/>
      <c r="XDC4" s="8"/>
      <c r="XDD4" s="8"/>
      <c r="XDE4" s="8"/>
      <c r="XDF4" s="8"/>
      <c r="XDG4" s="8"/>
      <c r="XDH4" s="8"/>
      <c r="XDI4" s="8"/>
      <c r="XDJ4" s="8"/>
      <c r="XDK4" s="8"/>
      <c r="XDL4" s="8"/>
      <c r="XDM4" s="8"/>
      <c r="XDN4" s="8"/>
      <c r="XDO4" s="8"/>
      <c r="XDP4" s="8"/>
      <c r="XDQ4" s="8"/>
      <c r="XDR4" s="8"/>
      <c r="XDS4" s="8"/>
      <c r="XDT4" s="8"/>
      <c r="XDU4" s="8"/>
      <c r="XDV4" s="8"/>
      <c r="XDW4" s="8"/>
      <c r="XDX4" s="8"/>
      <c r="XDY4" s="8"/>
      <c r="XDZ4" s="8"/>
      <c r="XEA4" s="8"/>
      <c r="XEB4" s="8"/>
      <c r="XEC4" s="8"/>
      <c r="XED4" s="8"/>
      <c r="XEE4" s="8"/>
      <c r="XEF4" s="8"/>
      <c r="XEG4" s="8"/>
      <c r="XEH4" s="8"/>
      <c r="XEI4" s="8"/>
      <c r="XEJ4" s="8"/>
      <c r="XEK4" s="8"/>
      <c r="XEL4" s="8"/>
      <c r="XEM4" s="8"/>
      <c r="XEN4" s="8"/>
      <c r="XEO4" s="8"/>
      <c r="XEP4" s="8"/>
      <c r="XEQ4" s="8"/>
      <c r="XER4" s="8"/>
    </row>
    <row r="5" s="1" customFormat="1" ht="39.5" customHeight="1" spans="1:1024 1025:16372">
      <c r="A5" s="8">
        <v>4</v>
      </c>
      <c r="B5" s="8" t="s">
        <v>6838</v>
      </c>
      <c r="C5" s="8" t="s">
        <v>15</v>
      </c>
      <c r="D5" s="8" t="s">
        <v>6828</v>
      </c>
      <c r="E5" s="9" t="s">
        <v>6839</v>
      </c>
      <c r="F5" s="10" t="s">
        <v>6840</v>
      </c>
      <c r="G5" s="11" t="s">
        <v>6841</v>
      </c>
      <c r="H5" s="12">
        <v>45689</v>
      </c>
      <c r="I5" s="13">
        <v>49.9</v>
      </c>
      <c r="J5" s="14" t="str">
        <f>_xlfn.DISPIMG("ID_CF54AAF2D89B456CA0DF34EA9E4D917C",1)</f>
        <v>=DISPIMG("ID_CF54AAF2D89B456CA0DF34EA9E4D917C",1)</v>
      </c>
      <c r="K5" s="15" t="s">
        <v>6842</v>
      </c>
    </row>
    <row r="6" s="1" customFormat="1" ht="39.5" customHeight="1" spans="1:1024 1025:16372">
      <c r="A6" s="8">
        <v>5</v>
      </c>
      <c r="B6" s="8" t="s">
        <v>6843</v>
      </c>
      <c r="C6" s="8" t="s">
        <v>15</v>
      </c>
      <c r="D6" s="8" t="s">
        <v>6828</v>
      </c>
      <c r="E6" s="9" t="s">
        <v>6844</v>
      </c>
      <c r="F6" s="10" t="s">
        <v>6265</v>
      </c>
      <c r="G6" s="11" t="s">
        <v>6845</v>
      </c>
      <c r="H6" s="12">
        <v>45292</v>
      </c>
      <c r="I6" s="13">
        <v>59.8</v>
      </c>
      <c r="J6" s="14" t="str">
        <f>_xlfn.DISPIMG("ID_CC21792950F240479EC5407A44772A42",1)</f>
        <v>=DISPIMG("ID_CC21792950F240479EC5407A44772A42",1)</v>
      </c>
      <c r="K6" s="15" t="s">
        <v>6846</v>
      </c>
    </row>
    <row r="7" s="1" customFormat="1" ht="39.5" customHeight="1" spans="1:1024 1025:16372">
      <c r="A7" s="8">
        <v>6</v>
      </c>
      <c r="B7" s="8" t="s">
        <v>6847</v>
      </c>
      <c r="C7" s="8" t="s">
        <v>15</v>
      </c>
      <c r="D7" s="8" t="s">
        <v>6828</v>
      </c>
      <c r="E7" s="9" t="s">
        <v>6848</v>
      </c>
      <c r="F7" s="10" t="s">
        <v>1513</v>
      </c>
      <c r="G7" s="11" t="s">
        <v>6849</v>
      </c>
      <c r="H7" s="12">
        <v>45658</v>
      </c>
      <c r="I7" s="13">
        <v>35</v>
      </c>
      <c r="J7" s="14" t="str">
        <f>_xlfn.DISPIMG("ID_5FBB97FCC07B4B4FA1DA007BB39CB897",1)</f>
        <v>=DISPIMG("ID_5FBB97FCC07B4B4FA1DA007BB39CB897",1)</v>
      </c>
      <c r="K7" s="15" t="s">
        <v>6850</v>
      </c>
    </row>
    <row r="8" s="1" customFormat="1" ht="39.5" customHeight="1" spans="1:1024 1025:16372">
      <c r="A8" s="8">
        <v>7</v>
      </c>
      <c r="B8" s="8" t="s">
        <v>6851</v>
      </c>
      <c r="C8" s="8" t="s">
        <v>15</v>
      </c>
      <c r="D8" s="8" t="s">
        <v>6828</v>
      </c>
      <c r="E8" s="9" t="s">
        <v>6852</v>
      </c>
      <c r="F8" s="8" t="s">
        <v>6853</v>
      </c>
      <c r="G8" s="8" t="s">
        <v>1332</v>
      </c>
      <c r="H8" s="12">
        <v>45992</v>
      </c>
      <c r="I8" s="13">
        <v>49</v>
      </c>
      <c r="J8" s="8" t="str">
        <f>_xlfn.DISPIMG("ID_73893F949B914E539EC3D8FA69213ADC",1)</f>
        <v>=DISPIMG("ID_73893F949B914E539EC3D8FA69213ADC",1)</v>
      </c>
      <c r="K8" s="17" t="s">
        <v>6854</v>
      </c>
    </row>
    <row r="9" s="1" customFormat="1" ht="39.5" customHeight="1" spans="1:1024 1025:16372">
      <c r="A9" s="8">
        <v>8</v>
      </c>
      <c r="B9" s="8" t="s">
        <v>6855</v>
      </c>
      <c r="C9" s="8" t="s">
        <v>15</v>
      </c>
      <c r="D9" s="8" t="s">
        <v>6828</v>
      </c>
      <c r="E9" s="9" t="s">
        <v>6856</v>
      </c>
      <c r="F9" s="10" t="s">
        <v>6857</v>
      </c>
      <c r="G9" s="11" t="s">
        <v>6858</v>
      </c>
      <c r="H9" s="12">
        <v>45627</v>
      </c>
      <c r="I9" s="13">
        <v>39.8</v>
      </c>
      <c r="J9" s="14" t="str">
        <f>_xlfn.DISPIMG("ID_8058C81955884DB889DBCC81DE247FE7",1)</f>
        <v>=DISPIMG("ID_8058C81955884DB889DBCC81DE247FE7",1)</v>
      </c>
      <c r="K9" s="15" t="s">
        <v>6859</v>
      </c>
    </row>
    <row r="10" s="1" customFormat="1" ht="39.5" customHeight="1" spans="1:1024 1025:16372">
      <c r="A10" s="8">
        <v>9</v>
      </c>
      <c r="B10" s="8" t="s">
        <v>6860</v>
      </c>
      <c r="C10" s="8" t="s">
        <v>15</v>
      </c>
      <c r="D10" s="8" t="s">
        <v>6828</v>
      </c>
      <c r="E10" s="9" t="s">
        <v>6861</v>
      </c>
      <c r="F10" s="10" t="s">
        <v>6862</v>
      </c>
      <c r="G10" s="11" t="s">
        <v>6863</v>
      </c>
      <c r="H10" s="12">
        <v>45689</v>
      </c>
      <c r="I10" s="13">
        <v>49.9</v>
      </c>
      <c r="J10" s="14" t="str">
        <f>_xlfn.DISPIMG("ID_9FDF99A103284F9B939A30F058C7370E",1)</f>
        <v>=DISPIMG("ID_9FDF99A103284F9B939A30F058C7370E",1)</v>
      </c>
      <c r="K10" s="15" t="s">
        <v>6864</v>
      </c>
    </row>
    <row r="11" s="1" customFormat="1" ht="39.5" customHeight="1" spans="1:1024 1025:16372">
      <c r="A11" s="8">
        <v>10</v>
      </c>
      <c r="B11" s="8" t="s">
        <v>6865</v>
      </c>
      <c r="C11" s="8" t="s">
        <v>15</v>
      </c>
      <c r="D11" s="8" t="s">
        <v>6453</v>
      </c>
      <c r="E11" s="9" t="s">
        <v>6866</v>
      </c>
      <c r="F11" s="11" t="s">
        <v>6867</v>
      </c>
      <c r="G11" s="11" t="s">
        <v>3747</v>
      </c>
      <c r="H11" s="12">
        <v>45505</v>
      </c>
      <c r="I11" s="18">
        <v>59</v>
      </c>
      <c r="J11" s="8" t="str">
        <f>_xlfn.DISPIMG("ID_C43B990214F741A790FC35C177E9B228",1)</f>
        <v>=DISPIMG("ID_C43B990214F741A790FC35C177E9B228",1)</v>
      </c>
      <c r="K11" s="15" t="str">
        <f t="shared" ref="K11:K15" si="0">_xlfn.CONCAT("https://www.cmpjjj.com/details?courseId=&amp;productId=",SUBSTITUTE(B11,"CP",""),"&amp;productType=20")</f>
        <v>https://www.cmpjjj.com/details?courseId=&amp;productId=25359&amp;productType=20</v>
      </c>
    </row>
    <row r="12" s="1" customFormat="1" ht="39.5" customHeight="1" spans="1:1024 1025:16372">
      <c r="A12" s="8">
        <v>11</v>
      </c>
      <c r="B12" s="8" t="s">
        <v>6868</v>
      </c>
      <c r="C12" s="8" t="s">
        <v>15</v>
      </c>
      <c r="D12" s="8" t="s">
        <v>6453</v>
      </c>
      <c r="E12" s="9" t="s">
        <v>6869</v>
      </c>
      <c r="F12" s="11" t="s">
        <v>3326</v>
      </c>
      <c r="G12" s="11" t="s">
        <v>6870</v>
      </c>
      <c r="H12" s="12">
        <v>45536</v>
      </c>
      <c r="I12" s="18">
        <v>39.8</v>
      </c>
      <c r="J12" s="8" t="str">
        <f>_xlfn.DISPIMG("ID_BA70671060E8445184D055F8B629CA82",1)</f>
        <v>=DISPIMG("ID_BA70671060E8445184D055F8B629CA82",1)</v>
      </c>
      <c r="K12" s="15" t="str">
        <f t="shared" si="0"/>
        <v>https://www.cmpjjj.com/details?courseId=&amp;productId=26008&amp;productType=20</v>
      </c>
    </row>
    <row r="13" s="1" customFormat="1" ht="39.5" customHeight="1" spans="1:1024 1025:16372">
      <c r="A13" s="8">
        <v>12</v>
      </c>
      <c r="B13" s="8" t="s">
        <v>6871</v>
      </c>
      <c r="C13" s="8" t="s">
        <v>15</v>
      </c>
      <c r="D13" s="8" t="s">
        <v>6375</v>
      </c>
      <c r="E13" s="9" t="s">
        <v>6872</v>
      </c>
      <c r="F13" s="11" t="s">
        <v>6873</v>
      </c>
      <c r="G13" s="11" t="s">
        <v>6874</v>
      </c>
      <c r="H13" s="12">
        <v>45231</v>
      </c>
      <c r="I13" s="18">
        <v>50</v>
      </c>
      <c r="J13" s="8" t="str">
        <f>_xlfn.DISPIMG("ID_A71BF7F46F944F50A5E8EA90293B7B37",1)</f>
        <v>=DISPIMG("ID_A71BF7F46F944F50A5E8EA90293B7B37",1)</v>
      </c>
      <c r="K13" s="15" t="str">
        <f t="shared" si="0"/>
        <v>https://www.cmpjjj.com/details?courseId=&amp;productId=24435&amp;productType=20</v>
      </c>
    </row>
    <row r="14" s="1" customFormat="1" ht="39.5" customHeight="1" spans="1:1024 1025:16372">
      <c r="A14" s="8">
        <v>13</v>
      </c>
      <c r="B14" s="8" t="s">
        <v>6875</v>
      </c>
      <c r="C14" s="8" t="s">
        <v>15</v>
      </c>
      <c r="D14" s="8" t="s">
        <v>6375</v>
      </c>
      <c r="E14" s="9" t="s">
        <v>6876</v>
      </c>
      <c r="F14" s="11" t="s">
        <v>6877</v>
      </c>
      <c r="G14" s="11" t="s">
        <v>6874</v>
      </c>
      <c r="H14" s="12">
        <v>44287</v>
      </c>
      <c r="I14" s="18">
        <v>50</v>
      </c>
      <c r="J14" s="8" t="str">
        <f>_xlfn.DISPIMG("ID_C76B31F66EBB4047B7105863EDD9EA32",1)</f>
        <v>=DISPIMG("ID_C76B31F66EBB4047B7105863EDD9EA32",1)</v>
      </c>
      <c r="K14" s="15" t="str">
        <f t="shared" si="0"/>
        <v>https://www.cmpjjj.com/details?courseId=&amp;productId=24625&amp;productType=20</v>
      </c>
    </row>
    <row r="15" s="1" customFormat="1" ht="39.5" customHeight="1" spans="1:1024 1025:16372">
      <c r="A15" s="8">
        <v>14</v>
      </c>
      <c r="B15" s="8" t="s">
        <v>6878</v>
      </c>
      <c r="C15" s="8" t="s">
        <v>15</v>
      </c>
      <c r="D15" s="8" t="s">
        <v>6375</v>
      </c>
      <c r="E15" s="9" t="s">
        <v>6879</v>
      </c>
      <c r="F15" s="11" t="s">
        <v>5076</v>
      </c>
      <c r="G15" s="11" t="s">
        <v>5078</v>
      </c>
      <c r="H15" s="12">
        <v>45597</v>
      </c>
      <c r="I15" s="18">
        <v>36.8</v>
      </c>
      <c r="J15" s="8" t="str">
        <f>_xlfn.DISPIMG("ID_9ABE2AC172184943B1C58E3DCB0D3B7A",1)</f>
        <v>=DISPIMG("ID_9ABE2AC172184943B1C58E3DCB0D3B7A",1)</v>
      </c>
      <c r="K15" s="15" t="str">
        <f t="shared" si="0"/>
        <v>https://www.cmpjjj.com/details?courseId=&amp;productId=25813&amp;productType=20</v>
      </c>
    </row>
  </sheetData>
  <hyperlinks>
    <hyperlink ref="K11" r:id="rId1" display="=CONCAT(&quot;https://www.cmpjjj.com/details?courseId=&amp;productId=&quot;,SUBSTITUTE(B11,&quot;CP&quot;,&quot;&quot;),&quot;&amp;productType=20&quot;)"/>
    <hyperlink ref="K14" r:id="rId1" display="=CONCAT(&quot;https://www.cmpjjj.com/details?courseId=&amp;productId=&quot;,SUBSTITUTE(B14,&quot;CP&quot;,&quot;&quot;),&quot;&amp;productType=20&quot;)"/>
    <hyperlink ref="K13" r:id="rId1" display="=CONCAT(&quot;https://www.cmpjjj.com/details?courseId=&amp;productId=&quot;,SUBSTITUTE(B13,&quot;CP&quot;,&quot;&quot;),&quot;&amp;productType=20&quot;)"/>
    <hyperlink ref="K9" r:id="rId2" display="https://www.cmpjjj.com/details?courseId=&amp;productId=26089&amp;productType=20"/>
    <hyperlink ref="K4" r:id="rId3" display="https://www.cmpjjj.com/details?courseId=&amp;productId=26990&amp;productType=20"/>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3</vt:i4>
      </vt:variant>
    </vt:vector>
  </HeadingPairs>
  <TitlesOfParts>
    <vt:vector size="3" baseType="lpstr">
      <vt:lpstr>26秋中职技校&amp;培训教材目录</vt:lpstr>
      <vt:lpstr>入选人社部规划教材目录</vt:lpstr>
      <vt:lpstr>26秋中职数字教材</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zdh</dc:creator>
  <cp:lastModifiedBy>娜娜</cp:lastModifiedBy>
  <dcterms:created xsi:type="dcterms:W3CDTF">2018-01-19T08:19:00Z</dcterms:created>
  <dcterms:modified xsi:type="dcterms:W3CDTF">2026-04-27T02:51:36Z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CEE019E38B8A48CD8A7DED0AF8C5E573</vt:lpwstr>
  </property>
  <property fmtid="{D5CDD505-2E9C-101B-9397-08002B2CF9AE}" pid="4" name="KSOReadingLayout">
    <vt:bool>true</vt:bool>
  </property>
  <property fmtid="{D5CDD505-2E9C-101B-9397-08002B2CF9AE}" pid="5" name="CalculationRule">
    <vt:i4>0</vt:i4>
  </property>
</Properties>
</file>